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raporty okresowe\2020 - Q4 roczny\Tabele dla analityków\"/>
    </mc:Choice>
  </mc:AlternateContent>
  <xr:revisionPtr revIDLastSave="0" documentId="13_ncr:8001_{3D90AB04-16F6-44C6-9615-31BB08409EA3}" xr6:coauthVersionLast="44" xr6:coauthVersionMax="44" xr10:uidLastSave="{00000000-0000-0000-0000-000000000000}"/>
  <bookViews>
    <workbookView xWindow="-108" yWindow="-108" windowWidth="23256" windowHeight="12576" tabRatio="798" activeTab="7" xr2:uid="{00000000-000D-0000-FFFF-FFFF00000000}"/>
  </bookViews>
  <sheets>
    <sheet name="Tytułowa" sheetId="1" r:id="rId1"/>
    <sheet name="Bilans" sheetId="11" r:id="rId2"/>
    <sheet name="Rachunek wyników" sheetId="12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Bilans!$B$1:$BG$64</definedName>
    <definedName name="_xlnm.Print_Area" localSheetId="5">'Koszty świadczeń pracowniczych '!$B$1:$AK$20</definedName>
    <definedName name="_xlnm.Print_Area" localSheetId="9">'Podstawowe wskaźniki finansowe'!$A$1:$BG$18</definedName>
    <definedName name="_xlnm.Print_Area" localSheetId="3">'Przepływy pieniężne'!$B$1:$AY$56</definedName>
    <definedName name="_xlnm.Print_Area" localSheetId="8">'Przychody finansowe'!$A$1:$P$23</definedName>
    <definedName name="_xlnm.Print_Area" localSheetId="2">'Rachunek wyników'!$A$1:$BG$55</definedName>
    <definedName name="_xlnm.Print_Area" localSheetId="7">'Usługi obce '!$A$1:$AO$29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6" i="9" l="1"/>
  <c r="AK7" i="9"/>
  <c r="AK8" i="9"/>
  <c r="AK9" i="9"/>
  <c r="AK10" i="9"/>
  <c r="AK11" i="9"/>
  <c r="AK12" i="9"/>
  <c r="AK13" i="9"/>
  <c r="AK14" i="9"/>
  <c r="AK15" i="9"/>
  <c r="AK16" i="9"/>
  <c r="AK17" i="9"/>
  <c r="AK18" i="9"/>
  <c r="AK5" i="9"/>
  <c r="AP5" i="10" l="1"/>
  <c r="AP27" i="10"/>
  <c r="AP26" i="10"/>
  <c r="AP25" i="10"/>
  <c r="AP24" i="10"/>
  <c r="AP23" i="10"/>
  <c r="AP22" i="10"/>
  <c r="AP17" i="10"/>
  <c r="AP18" i="10"/>
  <c r="AP16" i="10"/>
  <c r="AP14" i="10"/>
  <c r="AP13" i="10"/>
  <c r="AP12" i="10"/>
  <c r="AP11" i="10"/>
  <c r="AP10" i="10"/>
  <c r="AP8" i="10"/>
  <c r="AP7" i="10"/>
  <c r="AP6" i="10"/>
  <c r="AP9" i="10"/>
  <c r="AP15" i="10"/>
  <c r="AP19" i="10"/>
  <c r="AP20" i="10"/>
  <c r="AP21" i="10"/>
  <c r="BH47" i="12"/>
  <c r="BH44" i="12"/>
  <c r="BH43" i="12"/>
  <c r="BH5" i="12"/>
  <c r="BH52" i="12"/>
  <c r="BH51" i="12"/>
  <c r="BH45" i="12"/>
  <c r="BH40" i="12"/>
  <c r="BH39" i="12"/>
  <c r="BH38" i="12"/>
  <c r="BH35" i="12"/>
  <c r="BH6" i="12"/>
  <c r="BH7" i="12"/>
  <c r="BH8" i="12"/>
  <c r="BH9" i="12"/>
  <c r="BH10" i="12"/>
  <c r="BH11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H33" i="12"/>
  <c r="BH34" i="12"/>
  <c r="BH36" i="12"/>
  <c r="BH37" i="12"/>
  <c r="BH41" i="12"/>
  <c r="BH42" i="12"/>
  <c r="BH46" i="12"/>
  <c r="BH49" i="12"/>
  <c r="BH50" i="12"/>
  <c r="BH53" i="12"/>
  <c r="BH48" i="12" l="1"/>
  <c r="BD56" i="11" l="1"/>
  <c r="BD54" i="11"/>
  <c r="BD46" i="11"/>
  <c r="BD44" i="11"/>
  <c r="BD36" i="11"/>
  <c r="BD35" i="11"/>
  <c r="BD23" i="11"/>
  <c r="BD21" i="11"/>
  <c r="BD9" i="11"/>
  <c r="BD8" i="11"/>
  <c r="BD62" i="11"/>
  <c r="BD60" i="11"/>
  <c r="BD52" i="11"/>
  <c r="BD50" i="11"/>
  <c r="BD42" i="11"/>
  <c r="BD34" i="11"/>
  <c r="BD31" i="11"/>
  <c r="BD20" i="11"/>
  <c r="BD19" i="11"/>
  <c r="BD12" i="11"/>
  <c r="BD7" i="11"/>
  <c r="BD6" i="11"/>
  <c r="BD10" i="11"/>
  <c r="BD11" i="11"/>
  <c r="BD13" i="11"/>
  <c r="BD14" i="11"/>
  <c r="BD15" i="11"/>
  <c r="BD16" i="11"/>
  <c r="BD17" i="11"/>
  <c r="BD18" i="11"/>
  <c r="BD22" i="11"/>
  <c r="BD24" i="11"/>
  <c r="BD25" i="11"/>
  <c r="BD26" i="11"/>
  <c r="BD27" i="11"/>
  <c r="BD28" i="11"/>
  <c r="BD29" i="11"/>
  <c r="BD30" i="11"/>
  <c r="BD32" i="11"/>
  <c r="BD33" i="11"/>
  <c r="BD37" i="11"/>
  <c r="BD38" i="11"/>
  <c r="BD39" i="11"/>
  <c r="BD40" i="11"/>
  <c r="BD41" i="11"/>
  <c r="BD43" i="11"/>
  <c r="BD45" i="11"/>
  <c r="BD47" i="11"/>
  <c r="BD48" i="11"/>
  <c r="BD49" i="11"/>
  <c r="BD51" i="11"/>
  <c r="BD53" i="11"/>
  <c r="BD55" i="11"/>
  <c r="BD57" i="11"/>
  <c r="BD58" i="11"/>
  <c r="BD59" i="11"/>
  <c r="BD61" i="11"/>
  <c r="BD63" i="11"/>
  <c r="BD64" i="11"/>
  <c r="BD5" i="11"/>
  <c r="BH10" i="11"/>
  <c r="BH11" i="11"/>
  <c r="BH14" i="11"/>
  <c r="BH15" i="11"/>
  <c r="BH16" i="11"/>
  <c r="BH22" i="11"/>
  <c r="BH26" i="11"/>
  <c r="BH28" i="11"/>
  <c r="BH29" i="11"/>
  <c r="BH32" i="11"/>
  <c r="BH33" i="11"/>
  <c r="BH43" i="11"/>
  <c r="BH45" i="11"/>
  <c r="BH49" i="11"/>
  <c r="BH55" i="11"/>
  <c r="BH58" i="11"/>
  <c r="BH63" i="11"/>
  <c r="BH18" i="11" l="1"/>
  <c r="BH25" i="11"/>
  <c r="BH12" i="11"/>
  <c r="BH36" i="11"/>
  <c r="BH57" i="11"/>
  <c r="BH27" i="11"/>
  <c r="BH19" i="11"/>
  <c r="BH30" i="11"/>
  <c r="BH46" i="11"/>
  <c r="BH37" i="11"/>
  <c r="BH17" i="11"/>
  <c r="BH41" i="11"/>
  <c r="BH42" i="11"/>
  <c r="BH60" i="11"/>
  <c r="BH21" i="11"/>
  <c r="BH61" i="11"/>
  <c r="BH59" i="11"/>
  <c r="BH54" i="11"/>
  <c r="BH50" i="11"/>
  <c r="BH47" i="11"/>
  <c r="BH8" i="11"/>
  <c r="BH31" i="11"/>
  <c r="BH13" i="11"/>
  <c r="BH62" i="11" l="1"/>
  <c r="BH52" i="11"/>
  <c r="BH24" i="11"/>
  <c r="BH6" i="11" l="1"/>
  <c r="BH9" i="11"/>
  <c r="BH39" i="11"/>
  <c r="BH48" i="11" l="1"/>
  <c r="BH7" i="11" l="1"/>
  <c r="BH5" i="11" l="1"/>
  <c r="BH44" i="11" l="1"/>
  <c r="BH40" i="11" l="1"/>
  <c r="BH38" i="11" l="1"/>
  <c r="BH35" i="11" l="1"/>
  <c r="BH56" i="11" l="1"/>
  <c r="BH23" i="11" l="1"/>
  <c r="BH53" i="11" l="1"/>
  <c r="BH20" i="11"/>
  <c r="BH51" i="11" l="1"/>
  <c r="BH34" i="11"/>
  <c r="BH64" i="11" l="1"/>
  <c r="BA4" i="12" l="1"/>
  <c r="AZ4" i="12"/>
  <c r="AY4" i="12"/>
</calcChain>
</file>

<file path=xl/sharedStrings.xml><?xml version="1.0" encoding="utf-8"?>
<sst xmlns="http://schemas.openxmlformats.org/spreadsheetml/2006/main" count="516" uniqueCount="295">
  <si>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</si>
  <si>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</si>
  <si>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</si>
  <si>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</si>
  <si>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</si>
  <si>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</si>
  <si>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</si>
  <si>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</si>
  <si>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</si>
  <si>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</si>
  <si>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</si>
  <si>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</si>
  <si>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</si>
  <si>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</si>
  <si>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</si>
  <si>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</si>
  <si>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</si>
  <si>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</si>
  <si>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</si>
  <si>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</si>
  <si>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</si>
  <si>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</si>
  <si>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</si>
  <si>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</si>
  <si>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</si>
  <si>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</si>
  <si>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</si>
  <si>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</si>
  <si>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</si>
  <si>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</si>
  <si>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</si>
  <si>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</si>
  <si>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</si>
  <si>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</si>
  <si>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</si>
  <si>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</si>
  <si>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</si>
  <si>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</si>
  <si>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</si>
  <si>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</si>
  <si>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</si>
  <si>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</si>
  <si>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</si>
  <si>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</si>
  <si>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</si>
  <si>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</si>
  <si>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</si>
  <si>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</si>
  <si>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</si>
  <si>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</si>
  <si>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</si>
  <si>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</si>
  <si>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</si>
  <si>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</si>
  <si>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</si>
  <si>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</si>
  <si>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</si>
  <si>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</si>
  <si>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</si>
  <si>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</si>
  <si>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</si>
  <si>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</si>
  <si>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</si>
  <si>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</si>
  <si>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</si>
  <si>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</si>
  <si>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</si>
  <si>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</si>
  <si>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</si>
  <si>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</si>
  <si>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</si>
  <si>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</si>
  <si>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</si>
  <si>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</si>
  <si>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</si>
  <si>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</si>
  <si>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</si>
  <si>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</si>
  <si>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</si>
  <si>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</si>
  <si>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</si>
  <si>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</si>
  <si>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</si>
  <si>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</si>
  <si>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</si>
  <si>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</si>
  <si>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</si>
  <si>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</si>
  <si>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</si>
  <si>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</si>
  <si>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</si>
  <si>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</si>
  <si>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</si>
  <si>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</si>
  <si>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</si>
  <si>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</si>
  <si>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</si>
  <si>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</si>
  <si>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</si>
  <si>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</si>
  <si>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</si>
  <si>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</si>
  <si>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</si>
  <si>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</si>
  <si>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</si>
  <si>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</si>
  <si>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</si>
  <si>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</si>
  <si>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</si>
  <si>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</si>
  <si>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</si>
  <si>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</si>
  <si>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</si>
  <si>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</si>
  <si>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</si>
  <si>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</si>
  <si>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</si>
  <si>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</si>
  <si>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</si>
  <si>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</si>
  <si>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</si>
  <si>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</si>
  <si>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</si>
  <si>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</si>
  <si>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</si>
  <si>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</si>
  <si>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</si>
  <si>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</si>
  <si>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</si>
  <si>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</si>
  <si>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</si>
  <si>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</si>
  <si>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</si>
  <si>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</si>
  <si>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</si>
  <si>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</si>
  <si>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</si>
  <si>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</si>
  <si>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</si>
  <si>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</si>
  <si>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</si>
  <si>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</si>
  <si>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</si>
  <si>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</si>
  <si>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</si>
  <si>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EBITDA*</t>
  </si>
  <si>
    <t>Rentowność EBITDA** (%)</t>
  </si>
  <si>
    <t>Rentowność działalności operacyjnej*** (%)</t>
  </si>
  <si>
    <t>Stopa zwrotu z kapitałów własnych (ROE)**** (%)</t>
  </si>
  <si>
    <t>* EBITDA = zysk z działalności operacyjnej + amortyzacja.</t>
  </si>
  <si>
    <t>** Rentowność EBITDA oznacza wynik EBITDA podzielony przez przychody ze sprzedaży.</t>
  </si>
  <si>
    <t>*** Rentowność działalności operacyjnej oznacza zysk z działalności operacyjnej podzielony przez przychody ze sprzedaży.</t>
  </si>
  <si>
    <t>**** Zysk netto za okres ostatnich 12 m-cy/ Średnia wartość kapitału własnego na początek i na koniec okresu ostatnich 12 m-cy</t>
  </si>
  <si>
    <t>31.12.2015</t>
  </si>
  <si>
    <t>Dane za okres 12 miesięcy zakończony 31 grudnia</t>
  </si>
  <si>
    <t>Wynagrodzenia osobowe:</t>
  </si>
  <si>
    <t>Wynagrodzenia brutto</t>
  </si>
  <si>
    <t>Nagrody roczne i uznaniowe</t>
  </si>
  <si>
    <t>Nagrody jubileuszowe</t>
  </si>
  <si>
    <t>Odprawy emerytalne i reorganizacyjne</t>
  </si>
  <si>
    <t>Zakaz konkurencji</t>
  </si>
  <si>
    <t>Pozostałe (w tym: niewykorzystane urlopy, godziny nadliczbowe)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</si>
  <si>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</si>
  <si>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</si>
  <si>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</si>
  <si>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</si>
  <si>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</si>
  <si>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</si>
  <si>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</si>
  <si>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</si>
  <si>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</si>
  <si>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</si>
  <si>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</si>
  <si>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</si>
  <si>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</si>
  <si>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</si>
  <si>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</si>
  <si>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</si>
  <si>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</si>
  <si>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</si>
  <si>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</si>
  <si>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</si>
  <si>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</si>
  <si>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</si>
  <si>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</si>
  <si>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</si>
  <si>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</si>
  <si>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</si>
  <si>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</si>
  <si>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</si>
  <si>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</si>
  <si>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</si>
  <si>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</si>
  <si>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</si>
  <si>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Nabycie aktywów finansowych wycenianych wg zamortyzowanego kosztu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</si>
  <si>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</si>
  <si>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</si>
  <si>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</si>
  <si>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</si>
  <si>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</si>
  <si>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2017*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</si>
  <si>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</si>
  <si>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</si>
  <si>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</si>
  <si>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</si>
  <si>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</si>
  <si>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</si>
  <si>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</si>
  <si>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</si>
  <si>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</si>
  <si>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</si>
  <si>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</si>
  <si>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</si>
  <si>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</si>
  <si>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</si>
  <si>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</si>
  <si>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</si>
  <si>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</si>
  <si>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</si>
  <si>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</si>
  <si>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Zobowiązania z tytułu podatku dochodowego od osób prawnych</t>
  </si>
  <si>
    <t>31.12.2017*</t>
  </si>
  <si>
    <t>* zawiera wpływ pierwszego zastosowania MSSF 9</t>
  </si>
  <si>
    <t xml:space="preserve">Wartości niematerialne </t>
  </si>
  <si>
    <t>Rynek futures</t>
  </si>
  <si>
    <t>2020*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</si>
  <si>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</si>
  <si>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</si>
  <si>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</si>
  <si>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</si>
  <si>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</si>
  <si>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</si>
  <si>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</si>
  <si>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</si>
  <si>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</si>
  <si>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</si>
  <si>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</si>
  <si>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</si>
  <si>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</si>
  <si>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</si>
  <si>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</si>
  <si>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</si>
  <si>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</si>
  <si>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</si>
  <si>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</si>
  <si>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</si>
  <si>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</si>
  <si>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</si>
  <si>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</si>
  <si>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</si>
  <si>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</si>
  <si>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</si>
  <si>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 xml:space="preserve">Zysk / (strata) z tytułu utraty wartości należności
</t>
  </si>
  <si>
    <t>Odsetki od udzielonych pożyczek</t>
  </si>
  <si>
    <t>Aktywa finansowe wyceniane w wartości godziwej przez wynik finansowy</t>
  </si>
  <si>
    <t>52,9%</t>
  </si>
  <si>
    <t>41,4%</t>
  </si>
  <si>
    <t>2012*</t>
  </si>
  <si>
    <t>2013*</t>
  </si>
  <si>
    <t>2014*</t>
  </si>
  <si>
    <t>2015*</t>
  </si>
  <si>
    <t>2016*</t>
  </si>
  <si>
    <t>31.12.2012*</t>
  </si>
  <si>
    <t>31.12.2013*</t>
  </si>
  <si>
    <t>31.12.2014*</t>
  </si>
  <si>
    <t>31.12.2015*</t>
  </si>
  <si>
    <t>31.12.2016*</t>
  </si>
  <si>
    <t>*Dane uwzględniają korektę podatku CIT TGE za lata 2012-2016.</t>
  </si>
  <si>
    <t>** Przychody dotyczące działalności TGE na rynkach międzynarodowych zostały reklasyfikowane z pozostałych przychodów (operacyjnych) do pozostałych przychodów ze sprzedaży.</t>
  </si>
  <si>
    <t>31.03.2020**</t>
  </si>
  <si>
    <t>30.06.2020**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</si>
  <si>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2020 r.
</t>
    </r>
  </si>
  <si>
    <t>* W 1Q, 2Q, 3Q spółki GPW Ventures oraz GPW Tech zostały zaprezentowane jako jednostki zależne wyłączone z konsolidacji ze względu na nieistotność.</t>
  </si>
  <si>
    <t>(Strata) z tytułu utraty wartości inwestycji w inne jednostki***</t>
  </si>
  <si>
    <t>Sprzedaż aktywów finansowych wycenianych wg zamortyzowanego kosztu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</si>
  <si>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</si>
  <si>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</si>
  <si>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</si>
  <si>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</si>
  <si>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>2019**</t>
  </si>
  <si>
    <t>Warszawa, 11 marca 2021 r.</t>
  </si>
  <si>
    <t>**** Przed wdrożeniem MSSF 16, tzn. do końca 2018 r. były to „czynsze i inne opłaty eksploatacyjne".</t>
  </si>
  <si>
    <t>** W 1Q, 2Q, 3Q spółki GPW Ventures oraz GPW Tech zostały zaprezentowane jako jednostki zależne wyłączone z konsolidacji ze względu na nieistotność.</t>
  </si>
  <si>
    <t>2019***</t>
  </si>
  <si>
    <t>31.12.2019***</t>
  </si>
  <si>
    <t>30.09.2020**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</si>
  <si>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</si>
  <si>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</si>
  <si>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</si>
  <si>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</si>
  <si>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</si>
  <si>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</si>
  <si>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*** Od 4Q2020 pozycja włączana odpowiednio do przychodów lub kosztów finansowych</t>
  </si>
  <si>
    <t>*** Zgodnie z prezentacją w Sprawozdaniu finansowym za 2020 r.: spółki GPW Ventures i GPW Tech zostały skonsolidowane metodą pełną.</t>
  </si>
  <si>
    <t>** Zgodnie z prezentacją w Sprawozdaniu finansowym za 2020 r.: spółki GPW Ventures i GPW Tech zostały skonsolidowane metodą pełną.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</si>
</sst>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b/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0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/>
    <xf numFmtId="0" fontId="19" fillId="0" borderId="9" xfId="0" applyFont="1" applyFill="1" applyBorder="1" applyAlignment="1">
      <alignment horizontal="left" vertical="center" wrapText="1" indent="3"/>
    </xf>
    <xf numFmtId="0" fontId="14" fillId="0" borderId="9" xfId="0" applyFont="1" applyFill="1" applyBorder="1" applyAlignment="1">
      <alignment horizontal="left" vertical="center" wrapText="1"/>
    </xf>
    <xf numFmtId="0" fontId="21" fillId="0" borderId="0" xfId="0" applyFont="1" applyFill="1"/>
    <xf numFmtId="0" fontId="16" fillId="0" borderId="9" xfId="0" applyFont="1" applyFill="1" applyBorder="1" applyAlignment="1">
      <alignment horizontal="left" vertical="center" wrapText="1"/>
    </xf>
    <xf numFmtId="3" fontId="21" fillId="0" borderId="0" xfId="0" applyNumberFormat="1" applyFont="1" applyFill="1"/>
    <xf numFmtId="0" fontId="22" fillId="0" borderId="0" xfId="0" applyFont="1" applyFill="1"/>
    <xf numFmtId="0" fontId="11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30" fillId="0" borderId="6" xfId="0" applyNumberFormat="1" applyFont="1" applyFill="1" applyBorder="1" applyAlignment="1">
      <alignment horizontal="right" vertical="center" wrapText="1"/>
    </xf>
    <xf numFmtId="164" fontId="30" fillId="0" borderId="6" xfId="1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3" fontId="31" fillId="0" borderId="0" xfId="0" applyNumberFormat="1" applyFont="1" applyAlignment="1">
      <alignment horizontal="center"/>
    </xf>
    <xf numFmtId="0" fontId="28" fillId="0" borderId="0" xfId="0" applyFont="1"/>
    <xf numFmtId="0" fontId="33" fillId="0" borderId="0" xfId="0" applyFont="1" applyFill="1"/>
    <xf numFmtId="0" fontId="34" fillId="0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vertical="center"/>
    </xf>
    <xf numFmtId="0" fontId="33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4" fontId="36" fillId="0" borderId="0" xfId="0" applyNumberFormat="1" applyFont="1" applyFill="1" applyBorder="1"/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3" fontId="30" fillId="0" borderId="15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/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2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0" fontId="11" fillId="0" borderId="1" xfId="0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 applyProtection="1">
      <alignment horizontal="left" vertical="center" wrapText="1" indent="2"/>
    </xf>
    <xf numFmtId="0" fontId="14" fillId="0" borderId="8" xfId="0" applyFont="1" applyFill="1" applyBorder="1" applyAlignment="1" applyProtection="1">
      <alignment horizontal="left" vertical="center" wrapText="1" indent="3"/>
    </xf>
    <xf numFmtId="0" fontId="14" fillId="0" borderId="8" xfId="0" applyFont="1" applyFill="1" applyBorder="1" applyAlignment="1" applyProtection="1">
      <alignment horizontal="left" vertical="center" wrapText="1" indent="2"/>
    </xf>
    <xf numFmtId="0" fontId="14" fillId="0" borderId="7" xfId="0" applyFont="1" applyFill="1" applyBorder="1" applyAlignment="1" applyProtection="1">
      <alignment horizontal="left" vertical="center" wrapText="1" indent="2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indent="1"/>
    </xf>
    <xf numFmtId="0" fontId="15" fillId="0" borderId="9" xfId="0" applyFont="1" applyFill="1" applyBorder="1" applyAlignment="1">
      <alignment horizontal="left" indent="2"/>
    </xf>
    <xf numFmtId="0" fontId="15" fillId="0" borderId="9" xfId="0" applyFont="1" applyFill="1" applyBorder="1" applyAlignment="1">
      <alignment horizontal="left" indent="4"/>
    </xf>
    <xf numFmtId="0" fontId="17" fillId="0" borderId="9" xfId="0" applyFont="1" applyFill="1" applyBorder="1" applyAlignment="1">
      <alignment horizontal="left" indent="7"/>
    </xf>
    <xf numFmtId="3" fontId="12" fillId="0" borderId="9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14" fontId="8" fillId="3" borderId="12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horizontal="left" wrapText="1" indent="4"/>
    </xf>
    <xf numFmtId="0" fontId="37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top"/>
    </xf>
    <xf numFmtId="0" fontId="10" fillId="0" borderId="9" xfId="0" applyFont="1" applyFill="1" applyBorder="1" applyAlignment="1">
      <alignment horizontal="left" vertical="top" wrapText="1"/>
    </xf>
    <xf numFmtId="3" fontId="12" fillId="0" borderId="9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Fill="1" applyBorder="1" applyAlignment="1">
      <alignment horizontal="right" vertical="top" wrapText="1"/>
    </xf>
    <xf numFmtId="3" fontId="12" fillId="0" borderId="10" xfId="0" applyNumberFormat="1" applyFont="1" applyFill="1" applyBorder="1" applyAlignment="1">
      <alignment horizontal="right" vertical="top" wrapText="1"/>
    </xf>
    <xf numFmtId="0" fontId="37" fillId="0" borderId="0" xfId="0" applyFont="1" applyFill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3" fontId="37" fillId="0" borderId="0" xfId="0" applyNumberFormat="1" applyFont="1" applyFill="1"/>
    <xf numFmtId="3" fontId="15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25" fillId="0" borderId="0" xfId="0" applyNumberFormat="1" applyFont="1" applyFill="1"/>
    <xf numFmtId="0" fontId="14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Continuous"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3" fontId="12" fillId="0" borderId="12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0</xdr:row>
      <xdr:rowOff>150812</xdr:rowOff>
    </xdr:from>
    <xdr:to>
      <xdr:col>1</xdr:col>
      <xdr:colOff>2080757</xdr:colOff>
      <xdr:row>1</xdr:row>
      <xdr:rowOff>38152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0812"/>
          <a:ext cx="2072820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2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2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/>
          <cell r="J49"/>
          <cell r="K49"/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/>
          <cell r="G50"/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/>
          <cell r="J51"/>
          <cell r="K51"/>
          <cell r="L51"/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/>
          <cell r="G52"/>
          <cell r="I52" t="str">
            <v>BRAK INFORMACJI</v>
          </cell>
          <cell r="J52">
            <v>-775.64</v>
          </cell>
          <cell r="K52"/>
          <cell r="L52"/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/>
          <cell r="J53"/>
          <cell r="K53"/>
          <cell r="L53"/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/>
          <cell r="G54"/>
          <cell r="I54" t="str">
            <v>BRAK INFORMACJI</v>
          </cell>
          <cell r="J54">
            <v>-42</v>
          </cell>
          <cell r="K54"/>
          <cell r="L54"/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/>
          <cell r="J55"/>
          <cell r="K55"/>
          <cell r="L55"/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/>
          <cell r="G56"/>
          <cell r="I56" t="str">
            <v>BRAK INFORMACJI</v>
          </cell>
          <cell r="J56">
            <v>136.22999999999999</v>
          </cell>
          <cell r="K56"/>
          <cell r="L56"/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/>
          <cell r="J57"/>
          <cell r="K57"/>
          <cell r="L57"/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/>
          <cell r="G58"/>
          <cell r="I58" t="str">
            <v>BRAK INFORMACJI</v>
          </cell>
          <cell r="J58">
            <v>-1598.1</v>
          </cell>
          <cell r="K58">
            <v>2948.49</v>
          </cell>
          <cell r="L58"/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/>
          <cell r="J59"/>
          <cell r="K59"/>
          <cell r="L59"/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/>
          <cell r="G60"/>
          <cell r="I60" t="str">
            <v>BRAK INFORMACJI</v>
          </cell>
          <cell r="J60">
            <v>-799.05</v>
          </cell>
          <cell r="K60"/>
          <cell r="L60"/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/>
          <cell r="K61"/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/>
          <cell r="G62"/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/>
          <cell r="K63"/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/>
          <cell r="G64"/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/>
          <cell r="K65"/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/>
          <cell r="G66"/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/>
          <cell r="K67"/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/>
          <cell r="G68"/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/>
          <cell r="J69"/>
          <cell r="K69"/>
          <cell r="L69"/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/>
          <cell r="G70"/>
          <cell r="I70" t="str">
            <v>BRAK INFORMACJI</v>
          </cell>
          <cell r="J70">
            <v>-14796.3</v>
          </cell>
          <cell r="L70"/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/>
          <cell r="J71"/>
          <cell r="K71"/>
          <cell r="L71"/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/>
          <cell r="G72"/>
          <cell r="I72" t="str">
            <v>BRAK INFORMACJI</v>
          </cell>
          <cell r="J72">
            <v>-5510.57</v>
          </cell>
          <cell r="L72"/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/>
          <cell r="J73"/>
          <cell r="K73"/>
          <cell r="L73"/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/>
          <cell r="G74"/>
          <cell r="I74" t="str">
            <v>BRAK INFORMACJI</v>
          </cell>
          <cell r="J74">
            <v>-8910.27</v>
          </cell>
          <cell r="K74"/>
          <cell r="L74"/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/>
          <cell r="J75"/>
          <cell r="K75"/>
          <cell r="L75"/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/>
          <cell r="G76"/>
          <cell r="I76" t="str">
            <v>BRAK INFORMACJI</v>
          </cell>
          <cell r="J76">
            <v>-2804.25</v>
          </cell>
          <cell r="K76"/>
          <cell r="L76"/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/>
          <cell r="K77"/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/>
          <cell r="G78"/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/>
          <cell r="K79"/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/>
          <cell r="G80"/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/>
          <cell r="J81"/>
          <cell r="K81"/>
          <cell r="L81"/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/>
          <cell r="G82"/>
          <cell r="I82" t="str">
            <v>BRAK INFORMACJI</v>
          </cell>
          <cell r="J82">
            <v>-8848.0499999999993</v>
          </cell>
          <cell r="L82"/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/>
          <cell r="J83"/>
          <cell r="K83"/>
          <cell r="L83"/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/>
          <cell r="G84"/>
          <cell r="I84" t="str">
            <v>BRAK INFORMACJI</v>
          </cell>
          <cell r="J84">
            <v>-2804.25</v>
          </cell>
          <cell r="L84"/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/>
          <cell r="J85"/>
          <cell r="K85"/>
          <cell r="L85"/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/>
          <cell r="G86"/>
          <cell r="I86" t="str">
            <v>BRAK INFORMACJI</v>
          </cell>
          <cell r="J86">
            <v>-8740.2099999999991</v>
          </cell>
          <cell r="L86"/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/>
          <cell r="J87"/>
          <cell r="K87"/>
          <cell r="L87"/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/>
          <cell r="G88"/>
          <cell r="I88" t="str">
            <v>BRAK INFORMACJI</v>
          </cell>
          <cell r="J88">
            <v>-2804.25</v>
          </cell>
          <cell r="L88"/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/>
          <cell r="J89"/>
          <cell r="K89"/>
          <cell r="L89"/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/>
          <cell r="G90"/>
          <cell r="I90" t="str">
            <v>BRAK INFORMACJI</v>
          </cell>
          <cell r="J90">
            <v>-14625.89</v>
          </cell>
          <cell r="K90"/>
          <cell r="L90"/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/>
          <cell r="J91"/>
          <cell r="K91"/>
          <cell r="L91"/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/>
          <cell r="G92"/>
          <cell r="I92" t="str">
            <v>BRAK INFORMACJI</v>
          </cell>
          <cell r="J92">
            <v>-5510.58</v>
          </cell>
          <cell r="K92"/>
          <cell r="L92"/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/>
          <cell r="K93"/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/>
          <cell r="G94"/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/>
          <cell r="K95"/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/>
          <cell r="G96"/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/>
          <cell r="K97"/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/>
          <cell r="G98"/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/>
          <cell r="J99"/>
          <cell r="K99"/>
          <cell r="L99"/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/>
          <cell r="G100"/>
          <cell r="I100" t="str">
            <v>BRAK INFORMACJI</v>
          </cell>
          <cell r="J100">
            <v>-35434.92</v>
          </cell>
          <cell r="L100"/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/>
          <cell r="J101"/>
          <cell r="K101"/>
          <cell r="L101"/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/>
          <cell r="G102"/>
          <cell r="I102" t="str">
            <v>BRAK INFORMACJI</v>
          </cell>
          <cell r="J102">
            <v>-15525.88</v>
          </cell>
          <cell r="L102"/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/>
          <cell r="J103"/>
          <cell r="K103"/>
          <cell r="L103"/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/>
          <cell r="G104"/>
          <cell r="I104" t="str">
            <v>BRAK INFORMACJI</v>
          </cell>
          <cell r="J104">
            <v>-35889.68</v>
          </cell>
          <cell r="K104"/>
          <cell r="L104"/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/>
          <cell r="J105"/>
          <cell r="K105"/>
          <cell r="L105"/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/>
          <cell r="G106"/>
          <cell r="I106" t="str">
            <v>BRAK INFORMACJI</v>
          </cell>
          <cell r="J106">
            <v>-15525.88</v>
          </cell>
          <cell r="K106"/>
          <cell r="L106"/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/>
          <cell r="J107"/>
          <cell r="K107"/>
          <cell r="L107"/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/>
          <cell r="G108"/>
          <cell r="I108" t="str">
            <v>BRAK INFORMACJI</v>
          </cell>
          <cell r="J108">
            <v>-1682.2</v>
          </cell>
          <cell r="K108"/>
          <cell r="L108"/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/>
          <cell r="J109"/>
          <cell r="K109"/>
          <cell r="L109"/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/>
          <cell r="G110"/>
          <cell r="I110" t="str">
            <v>BRAK INFORMACJI</v>
          </cell>
          <cell r="J110">
            <v>-2523.3000000000002</v>
          </cell>
          <cell r="K110"/>
          <cell r="L110"/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/>
          <cell r="K111"/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/>
          <cell r="G112"/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/>
          <cell r="K113"/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/>
          <cell r="G114"/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/>
          <cell r="J115"/>
          <cell r="K115"/>
          <cell r="L115"/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/>
          <cell r="G116"/>
          <cell r="I116" t="str">
            <v>BRAK INFORMACJI</v>
          </cell>
          <cell r="J116">
            <v>-3447.5</v>
          </cell>
          <cell r="L116"/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/>
          <cell r="J117"/>
          <cell r="K117"/>
          <cell r="L117"/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/>
          <cell r="G118"/>
          <cell r="I118" t="str">
            <v>BRAK INFORMACJI</v>
          </cell>
          <cell r="J118">
            <v>-2117.5300000000002</v>
          </cell>
          <cell r="L118"/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/>
          <cell r="G119"/>
          <cell r="I119" t="str">
            <v>BRAK INFORMACJI</v>
          </cell>
          <cell r="J119">
            <v>-35495.72</v>
          </cell>
          <cell r="L119"/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/>
          <cell r="J120"/>
          <cell r="K120"/>
          <cell r="L120"/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/>
          <cell r="J121"/>
          <cell r="K121"/>
          <cell r="L121"/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/>
          <cell r="G122"/>
          <cell r="I122" t="str">
            <v>BRAK INFORMACJI</v>
          </cell>
          <cell r="J122">
            <v>-15525.88</v>
          </cell>
          <cell r="L122"/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/>
          <cell r="J123"/>
          <cell r="K123"/>
          <cell r="L123"/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/>
          <cell r="G124"/>
          <cell r="I124" t="str">
            <v>BRAK INFORMACJI</v>
          </cell>
          <cell r="J124">
            <v>-2918.81</v>
          </cell>
          <cell r="K124"/>
          <cell r="L124"/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/>
          <cell r="J125"/>
          <cell r="K125"/>
          <cell r="L125"/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/>
          <cell r="G126"/>
          <cell r="I126" t="str">
            <v>BRAK INFORMACJI</v>
          </cell>
          <cell r="J126">
            <v>-2683.19</v>
          </cell>
          <cell r="K126"/>
          <cell r="L126"/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/>
          <cell r="J127"/>
          <cell r="K127"/>
          <cell r="L127"/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/>
          <cell r="G128"/>
          <cell r="I128" t="str">
            <v>BRAK INFORMACJI</v>
          </cell>
          <cell r="J128">
            <v>-2253.73</v>
          </cell>
          <cell r="K128"/>
          <cell r="L128"/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/>
          <cell r="J129"/>
          <cell r="K129"/>
          <cell r="L129"/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/>
          <cell r="G130"/>
          <cell r="I130" t="str">
            <v>BRAK INFORMACJI</v>
          </cell>
          <cell r="J130">
            <v>-738.38</v>
          </cell>
          <cell r="K130"/>
          <cell r="L130"/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/>
          <cell r="K131"/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/>
          <cell r="G132"/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/>
          <cell r="K133"/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/>
          <cell r="G134"/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/>
          <cell r="J135"/>
          <cell r="K135"/>
          <cell r="L135"/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/>
          <cell r="G136"/>
          <cell r="I136" t="str">
            <v>BRAK INFORMACJI</v>
          </cell>
          <cell r="J136">
            <v>-2886.77</v>
          </cell>
          <cell r="L136"/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/>
          <cell r="J137"/>
          <cell r="K137"/>
          <cell r="L137"/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/>
          <cell r="G138"/>
          <cell r="I138" t="str">
            <v>BRAK INFORMACJI</v>
          </cell>
          <cell r="J138">
            <v>-2683.19</v>
          </cell>
          <cell r="L138"/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/>
          <cell r="J139"/>
          <cell r="K139"/>
          <cell r="L139"/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/>
          <cell r="G140"/>
          <cell r="I140" t="str">
            <v>BRAK INFORMACJI</v>
          </cell>
          <cell r="J140">
            <v>-14986.19</v>
          </cell>
          <cell r="K140"/>
          <cell r="L140"/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/>
          <cell r="J141"/>
          <cell r="K141"/>
          <cell r="L141"/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/>
          <cell r="G142"/>
          <cell r="I142" t="str">
            <v>BRAK INFORMACJI</v>
          </cell>
          <cell r="J142">
            <v>-5510.57</v>
          </cell>
          <cell r="K142"/>
          <cell r="L142"/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/>
          <cell r="J143"/>
          <cell r="K143"/>
          <cell r="L143"/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/>
          <cell r="G144"/>
          <cell r="I144" t="str">
            <v>BRAK INFORMACJI</v>
          </cell>
          <cell r="J144">
            <v>-8672.14</v>
          </cell>
          <cell r="K144"/>
          <cell r="L144"/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/>
          <cell r="J145"/>
          <cell r="K145"/>
          <cell r="L145"/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/>
          <cell r="G146"/>
          <cell r="I146" t="str">
            <v>BRAK INFORMACJI</v>
          </cell>
          <cell r="J146">
            <v>-2804.25</v>
          </cell>
          <cell r="K146"/>
          <cell r="L146"/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/>
          <cell r="G147"/>
          <cell r="I147" t="str">
            <v>BRAK INFORMACJI</v>
          </cell>
          <cell r="J147">
            <v>-14821.69</v>
          </cell>
          <cell r="L147"/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/>
          <cell r="J148"/>
          <cell r="K148"/>
          <cell r="L148"/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/>
          <cell r="J149"/>
          <cell r="K149"/>
          <cell r="L149"/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/>
          <cell r="G150"/>
          <cell r="I150" t="str">
            <v>BRAK INFORMACJI</v>
          </cell>
          <cell r="J150">
            <v>-5510.57</v>
          </cell>
          <cell r="L150"/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/>
          <cell r="J151"/>
          <cell r="K151"/>
          <cell r="L151"/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/>
          <cell r="G152"/>
          <cell r="I152" t="str">
            <v>BRAK INFORMACJI</v>
          </cell>
          <cell r="J152">
            <v>-35026.81</v>
          </cell>
          <cell r="K152"/>
          <cell r="L152"/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/>
          <cell r="J153"/>
          <cell r="K153"/>
          <cell r="L153"/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/>
          <cell r="G154"/>
          <cell r="I154" t="str">
            <v>BRAK INFORMACJI</v>
          </cell>
          <cell r="J154">
            <v>-15525.88</v>
          </cell>
          <cell r="K154"/>
          <cell r="L154"/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/>
          <cell r="J155"/>
          <cell r="K155"/>
          <cell r="L155"/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/>
          <cell r="G156"/>
          <cell r="I156" t="str">
            <v>BRAK INFORMACJI</v>
          </cell>
          <cell r="J156">
            <v>-9042.76</v>
          </cell>
          <cell r="L156"/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/>
          <cell r="J157"/>
          <cell r="K157"/>
          <cell r="L157"/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/>
          <cell r="G158"/>
          <cell r="I158" t="str">
            <v>BRAK INFORMACJI</v>
          </cell>
          <cell r="J158">
            <v>-2804.25</v>
          </cell>
          <cell r="L158"/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/>
          <cell r="J159"/>
          <cell r="K159"/>
          <cell r="L159"/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/>
          <cell r="G160"/>
          <cell r="I160" t="str">
            <v>BRAK INFORMACJI</v>
          </cell>
          <cell r="J160">
            <v>-14779.95</v>
          </cell>
          <cell r="K160"/>
          <cell r="L160"/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/>
          <cell r="J161"/>
          <cell r="K161"/>
          <cell r="L161"/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/>
          <cell r="G162"/>
          <cell r="I162" t="str">
            <v>BRAK INFORMACJI</v>
          </cell>
          <cell r="J162">
            <v>-5510.57</v>
          </cell>
          <cell r="K162"/>
          <cell r="L162"/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/>
          <cell r="J163"/>
          <cell r="K163"/>
          <cell r="L163"/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/>
          <cell r="G164"/>
          <cell r="I164" t="str">
            <v>BRAK INFORMACJI</v>
          </cell>
          <cell r="J164">
            <v>-2848.64</v>
          </cell>
          <cell r="K164"/>
          <cell r="L164"/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/>
          <cell r="J165"/>
          <cell r="K165"/>
          <cell r="L165"/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/>
          <cell r="G166"/>
          <cell r="I166" t="str">
            <v>BRAK INFORMACJI</v>
          </cell>
          <cell r="J166">
            <v>-2683.19</v>
          </cell>
          <cell r="K166"/>
          <cell r="L166"/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/>
          <cell r="J167"/>
          <cell r="K167"/>
          <cell r="L167"/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/>
          <cell r="G168"/>
          <cell r="I168" t="str">
            <v>BRAK INFORMACJI</v>
          </cell>
          <cell r="J168">
            <v>-35201.72</v>
          </cell>
          <cell r="L168"/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/>
          <cell r="J169"/>
          <cell r="K169"/>
          <cell r="L169"/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/>
          <cell r="G170"/>
          <cell r="I170" t="str">
            <v>BRAK INFORMACJI</v>
          </cell>
          <cell r="J170">
            <v>-15525.88</v>
          </cell>
          <cell r="L170"/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/>
          <cell r="J171"/>
          <cell r="K171"/>
          <cell r="L171"/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/>
          <cell r="G172"/>
          <cell r="I172" t="str">
            <v>BRAK INFORMACJI</v>
          </cell>
          <cell r="J172">
            <v>-1699.92</v>
          </cell>
          <cell r="K172"/>
          <cell r="L172"/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/>
          <cell r="J173"/>
          <cell r="K173"/>
          <cell r="L173"/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/>
          <cell r="G174"/>
          <cell r="I174" t="str">
            <v>BRAK INFORMACJI</v>
          </cell>
          <cell r="J174">
            <v>-2549.88</v>
          </cell>
          <cell r="K174"/>
          <cell r="L174"/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/>
          <cell r="J175"/>
          <cell r="K175"/>
          <cell r="L175"/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/>
          <cell r="G176"/>
          <cell r="I176" t="str">
            <v>BRAK INFORMACJI</v>
          </cell>
          <cell r="J176">
            <v>-2862.86</v>
          </cell>
          <cell r="L176"/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/>
          <cell r="J177"/>
          <cell r="K177"/>
          <cell r="L177"/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/>
          <cell r="G178"/>
          <cell r="I178" t="str">
            <v>BRAK INFORMACJI</v>
          </cell>
          <cell r="J178">
            <v>-2683.19</v>
          </cell>
          <cell r="L178"/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/>
          <cell r="J179"/>
          <cell r="K179"/>
          <cell r="L179"/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/>
          <cell r="G180"/>
          <cell r="I180" t="str">
            <v>BRAK INFORMACJI</v>
          </cell>
          <cell r="J180">
            <v>-2277.4699999999998</v>
          </cell>
          <cell r="K180"/>
          <cell r="L180"/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/>
          <cell r="J181"/>
          <cell r="K181"/>
          <cell r="L181"/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/>
          <cell r="G182"/>
          <cell r="I182" t="str">
            <v>BRAK INFORMACJI</v>
          </cell>
          <cell r="J182">
            <v>-738.38</v>
          </cell>
          <cell r="K182"/>
          <cell r="L182"/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/>
          <cell r="J183"/>
          <cell r="K183"/>
          <cell r="L183"/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/>
          <cell r="G184"/>
          <cell r="I184" t="str">
            <v>BRAK INFORMACJI</v>
          </cell>
          <cell r="J184">
            <v>-8912.7099999999991</v>
          </cell>
          <cell r="K184"/>
          <cell r="L184"/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/>
          <cell r="J185"/>
          <cell r="K185"/>
          <cell r="L185"/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/>
          <cell r="G186"/>
          <cell r="I186" t="str">
            <v>BRAK INFORMACJI</v>
          </cell>
          <cell r="J186">
            <v>-2804.25</v>
          </cell>
          <cell r="K186"/>
          <cell r="L186"/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/>
          <cell r="J187"/>
          <cell r="K187"/>
          <cell r="L187"/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/>
          <cell r="G188"/>
          <cell r="I188" t="str">
            <v>BRAK INFORMACJI</v>
          </cell>
          <cell r="J188">
            <v>-35395.78</v>
          </cell>
          <cell r="K188"/>
          <cell r="L188"/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/>
          <cell r="J189"/>
          <cell r="K189"/>
          <cell r="L189"/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/>
          <cell r="G190"/>
          <cell r="I190" t="str">
            <v>BRAK INFORMACJI</v>
          </cell>
          <cell r="J190">
            <v>-15525.88</v>
          </cell>
          <cell r="K190"/>
          <cell r="L190"/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/>
          <cell r="J191"/>
          <cell r="K191"/>
          <cell r="L191"/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/>
          <cell r="G192"/>
          <cell r="I192" t="str">
            <v>BRAK INFORMACJI</v>
          </cell>
          <cell r="J192">
            <v>-2878.64</v>
          </cell>
          <cell r="K192"/>
          <cell r="L192"/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/>
          <cell r="J193"/>
          <cell r="K193"/>
          <cell r="L193"/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/>
          <cell r="G194"/>
          <cell r="I194" t="str">
            <v>BRAK INFORMACJI</v>
          </cell>
          <cell r="J194">
            <v>-2683.19</v>
          </cell>
          <cell r="K194"/>
          <cell r="L194"/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/>
          <cell r="K195"/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/>
          <cell r="G196"/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/>
          <cell r="K197"/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/>
          <cell r="G198"/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/>
          <cell r="K199"/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/>
          <cell r="G200"/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/>
          <cell r="K201"/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/>
          <cell r="G202"/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/>
          <cell r="K203"/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/>
          <cell r="G204"/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/>
          <cell r="K205"/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/>
          <cell r="G206"/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/>
          <cell r="K207"/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/>
          <cell r="G208"/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/>
          <cell r="K209"/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/>
          <cell r="G210"/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/>
          <cell r="J211"/>
          <cell r="K211"/>
          <cell r="L211"/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/>
          <cell r="G212"/>
          <cell r="I212" t="str">
            <v>BRAK INFORMACJI</v>
          </cell>
          <cell r="J212">
            <v>-2309.25</v>
          </cell>
          <cell r="K212"/>
          <cell r="L212"/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/>
          <cell r="J213"/>
          <cell r="K213"/>
          <cell r="L213"/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/>
          <cell r="G214"/>
          <cell r="I214" t="str">
            <v>BRAK INFORMACJI</v>
          </cell>
          <cell r="J214">
            <v>-738.37</v>
          </cell>
          <cell r="K214"/>
          <cell r="L214"/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/>
          <cell r="K215"/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/>
          <cell r="G216"/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/>
          <cell r="K217"/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/>
          <cell r="G218"/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/>
          <cell r="J219"/>
          <cell r="K219"/>
          <cell r="L219"/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/>
          <cell r="G220"/>
          <cell r="I220" t="str">
            <v>BRAK INFORMACJI</v>
          </cell>
          <cell r="J220">
            <v>-3447.28</v>
          </cell>
          <cell r="K220"/>
          <cell r="L220"/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/>
          <cell r="J221"/>
          <cell r="K221"/>
          <cell r="L221"/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/>
          <cell r="G222"/>
          <cell r="I222" t="str">
            <v>BRAK INFORMACJI</v>
          </cell>
          <cell r="J222">
            <v>-165</v>
          </cell>
          <cell r="L222"/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/>
          <cell r="K223"/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/>
          <cell r="G224"/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/>
          <cell r="K225"/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/>
          <cell r="G226"/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/>
          <cell r="J227"/>
          <cell r="K227"/>
          <cell r="L227"/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/>
          <cell r="G228"/>
          <cell r="I228" t="str">
            <v>BRAK INFORMACJI</v>
          </cell>
          <cell r="J228">
            <v>-1100</v>
          </cell>
          <cell r="L228"/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/>
          <cell r="K229"/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/>
          <cell r="G230"/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/>
          <cell r="K231"/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/>
          <cell r="G232"/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/>
          <cell r="J233"/>
          <cell r="K233"/>
          <cell r="L233"/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/>
          <cell r="G234"/>
          <cell r="I234" t="str">
            <v>BRAK INFORMACJI</v>
          </cell>
          <cell r="J234">
            <v>-17560.849999999999</v>
          </cell>
          <cell r="K234">
            <v>21599.85</v>
          </cell>
          <cell r="L234"/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/>
          <cell r="K235"/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/>
          <cell r="G236"/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/>
          <cell r="K237"/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/>
          <cell r="G238"/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/>
          <cell r="J239"/>
          <cell r="K239"/>
          <cell r="L239"/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/>
          <cell r="G240"/>
          <cell r="I240" t="str">
            <v>BRAK INFORMACJI</v>
          </cell>
          <cell r="J240">
            <v>-2527.1999999999998</v>
          </cell>
          <cell r="L240"/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/>
          <cell r="J241"/>
          <cell r="K241"/>
          <cell r="L241"/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/>
          <cell r="G242"/>
          <cell r="I242" t="str">
            <v>BRAK INFORMACJI</v>
          </cell>
          <cell r="J242">
            <v>-1100</v>
          </cell>
          <cell r="L242"/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/>
          <cell r="G243"/>
          <cell r="I243" t="str">
            <v>BRAK INFORMACJI</v>
          </cell>
          <cell r="J243">
            <v>-1100</v>
          </cell>
          <cell r="L243"/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/>
          <cell r="J244"/>
          <cell r="K244"/>
          <cell r="L244"/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/>
          <cell r="K245"/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/>
          <cell r="G246"/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/>
          <cell r="K247"/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/>
          <cell r="G248"/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/>
          <cell r="K249"/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/>
          <cell r="G250"/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/>
          <cell r="J251"/>
          <cell r="K251"/>
          <cell r="L251"/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/>
          <cell r="G252"/>
          <cell r="I252" t="str">
            <v>BRAK INFORMACJI</v>
          </cell>
          <cell r="J252">
            <v>-471.62</v>
          </cell>
          <cell r="L252"/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/>
          <cell r="J253"/>
          <cell r="K253"/>
          <cell r="L253"/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/>
          <cell r="G254"/>
          <cell r="I254" t="str">
            <v>BRAK INFORMACJI</v>
          </cell>
          <cell r="J254">
            <v>-34594.89</v>
          </cell>
          <cell r="K254">
            <v>42551.71</v>
          </cell>
          <cell r="L254"/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/>
          <cell r="K255"/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/>
          <cell r="G256"/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/>
          <cell r="K257"/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/>
          <cell r="G258"/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/>
          <cell r="K259"/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/>
          <cell r="G260"/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/>
          <cell r="K261"/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/>
          <cell r="G262"/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/>
          <cell r="K263"/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/>
          <cell r="G264"/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/>
          <cell r="J265"/>
          <cell r="K265"/>
          <cell r="L265"/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/>
          <cell r="G266"/>
          <cell r="I266" t="str">
            <v>BRAK INFORMACJI</v>
          </cell>
          <cell r="J266">
            <v>-1100</v>
          </cell>
          <cell r="K266"/>
          <cell r="L266"/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/>
          <cell r="K267"/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/>
          <cell r="G268"/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/>
          <cell r="K269"/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/>
          <cell r="G270"/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/>
          <cell r="K271"/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/>
          <cell r="G272"/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/>
          <cell r="G273"/>
          <cell r="I273" t="str">
            <v>BRAK INFORMACJI</v>
          </cell>
          <cell r="J273">
            <v>-70000</v>
          </cell>
          <cell r="L273"/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/>
          <cell r="J274"/>
          <cell r="K274"/>
          <cell r="L274"/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/>
          <cell r="J275"/>
          <cell r="K275"/>
          <cell r="L275"/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/>
          <cell r="G276"/>
          <cell r="I276" t="str">
            <v>BRAK INFORMACJI</v>
          </cell>
          <cell r="J276">
            <v>-5616.82</v>
          </cell>
          <cell r="K276"/>
          <cell r="L276"/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/>
          <cell r="J277"/>
          <cell r="K277"/>
          <cell r="L277"/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/>
          <cell r="G278"/>
          <cell r="I278" t="str">
            <v>BRAK INFORMACJI</v>
          </cell>
          <cell r="J278">
            <v>-470.35</v>
          </cell>
          <cell r="K278"/>
          <cell r="L278"/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/>
          <cell r="K279"/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/>
          <cell r="G280"/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/>
          <cell r="K281"/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/>
          <cell r="G282"/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/>
          <cell r="J283"/>
          <cell r="K283"/>
          <cell r="L283"/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/>
          <cell r="G284"/>
          <cell r="I284" t="str">
            <v>BRAK INFORMACJI</v>
          </cell>
          <cell r="J284">
            <v>-5583.62</v>
          </cell>
          <cell r="L284"/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/>
          <cell r="J285"/>
          <cell r="K285"/>
          <cell r="L285"/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/>
          <cell r="G286"/>
          <cell r="H286"/>
          <cell r="I286" t="str">
            <v>BRAK INFORMACJI</v>
          </cell>
          <cell r="J286">
            <v>-1100</v>
          </cell>
          <cell r="K286"/>
          <cell r="L286"/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/>
          <cell r="J287"/>
          <cell r="K287"/>
          <cell r="L287"/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/>
          <cell r="G288"/>
          <cell r="H288"/>
          <cell r="I288" t="str">
            <v>BRAK INFORMACJI</v>
          </cell>
          <cell r="J288">
            <v>-3100</v>
          </cell>
          <cell r="K288"/>
          <cell r="L288"/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/>
          <cell r="J289"/>
          <cell r="K289"/>
          <cell r="L289"/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/>
          <cell r="G290"/>
          <cell r="I290" t="str">
            <v>BRAK INFORMACJI</v>
          </cell>
          <cell r="J290">
            <v>-6095.52</v>
          </cell>
          <cell r="K290">
            <v>7497.49</v>
          </cell>
          <cell r="L290"/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/>
          <cell r="J291"/>
          <cell r="K291"/>
          <cell r="L291"/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/>
          <cell r="G292"/>
          <cell r="I292" t="str">
            <v>BRAK INFORMACJI</v>
          </cell>
          <cell r="J292">
            <v>-5532.65</v>
          </cell>
          <cell r="L292"/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/>
          <cell r="J293"/>
          <cell r="K293"/>
          <cell r="L293"/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/>
          <cell r="G294"/>
          <cell r="I294" t="str">
            <v>BRAK INFORMACJI</v>
          </cell>
          <cell r="J294">
            <v>-510</v>
          </cell>
          <cell r="K294"/>
          <cell r="L294"/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/>
          <cell r="K295"/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/>
          <cell r="G296"/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/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/>
          <cell r="G298"/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/>
          <cell r="K299"/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/>
          <cell r="G300"/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/>
          <cell r="J301"/>
          <cell r="K301"/>
          <cell r="L301"/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/>
          <cell r="G302"/>
          <cell r="I302" t="str">
            <v>BRAK INFORMACJI</v>
          </cell>
          <cell r="J302">
            <v>-142.56</v>
          </cell>
          <cell r="K302"/>
          <cell r="L302"/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/>
          <cell r="K303"/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/>
          <cell r="G304"/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/>
          <cell r="J305"/>
          <cell r="K305"/>
          <cell r="L305"/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/>
          <cell r="G306"/>
          <cell r="I306" t="str">
            <v>BRAK INFORMACJI</v>
          </cell>
          <cell r="J306">
            <v>-475.22</v>
          </cell>
          <cell r="K306"/>
          <cell r="L306"/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/>
          <cell r="J307"/>
          <cell r="K307"/>
          <cell r="L307"/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/>
          <cell r="G308"/>
          <cell r="I308" t="str">
            <v>BRAK INFORMACJI</v>
          </cell>
          <cell r="J308">
            <v>-17557.349999999999</v>
          </cell>
          <cell r="K308"/>
          <cell r="L308"/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/>
          <cell r="K309"/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/>
          <cell r="G310"/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/>
          <cell r="K311"/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/>
          <cell r="G312"/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/>
          <cell r="J313"/>
          <cell r="K313"/>
          <cell r="L313"/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/>
          <cell r="G314"/>
          <cell r="I314" t="str">
            <v>BRAK INFORMACJI</v>
          </cell>
          <cell r="J314">
            <v>-3409.44</v>
          </cell>
          <cell r="L314"/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/>
          <cell r="J315"/>
          <cell r="K315"/>
          <cell r="L315"/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/>
          <cell r="G316"/>
          <cell r="I316" t="str">
            <v>BRAK INFORMACJI</v>
          </cell>
          <cell r="J316">
            <v>-17560.86</v>
          </cell>
          <cell r="K316"/>
          <cell r="L316"/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/>
          <cell r="K317"/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/>
          <cell r="G318"/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/>
          <cell r="K319"/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/>
          <cell r="G320"/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/>
          <cell r="J321"/>
          <cell r="K321"/>
          <cell r="L321"/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/>
          <cell r="G322"/>
          <cell r="I322" t="str">
            <v>BRAK INFORMACJI</v>
          </cell>
          <cell r="J322">
            <v>-17560.849999999999</v>
          </cell>
          <cell r="K322"/>
          <cell r="L322"/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/>
          <cell r="J323"/>
          <cell r="K323"/>
          <cell r="L323"/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/>
          <cell r="G324"/>
          <cell r="I324" t="str">
            <v>BRAK INFORMACJI</v>
          </cell>
          <cell r="J324">
            <v>-473.03</v>
          </cell>
          <cell r="L324"/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/>
          <cell r="J325"/>
          <cell r="K325"/>
          <cell r="L325"/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/>
          <cell r="G326"/>
          <cell r="I326" t="str">
            <v>BRAK INFORMACJI</v>
          </cell>
          <cell r="J326">
            <v>-467.67</v>
          </cell>
          <cell r="K326"/>
          <cell r="L326"/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/>
          <cell r="J327"/>
          <cell r="K327"/>
          <cell r="L327"/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/>
          <cell r="G328"/>
          <cell r="I328" t="str">
            <v>BRAK INFORMACJI</v>
          </cell>
          <cell r="J328">
            <v>-11555.05</v>
          </cell>
          <cell r="K328"/>
          <cell r="L328"/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/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/>
          <cell r="G330"/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/>
          <cell r="J331"/>
          <cell r="K331"/>
          <cell r="L331"/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/>
          <cell r="G332"/>
          <cell r="I332" t="str">
            <v>BRAK INFORMACJI</v>
          </cell>
          <cell r="J332">
            <v>-13750.58</v>
          </cell>
          <cell r="L332"/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/>
          <cell r="J333"/>
          <cell r="K333"/>
          <cell r="L333"/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/>
          <cell r="G334"/>
          <cell r="I334" t="str">
            <v>BRAK INFORMACJI</v>
          </cell>
          <cell r="J334">
            <v>-5155.05</v>
          </cell>
          <cell r="L334"/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/>
          <cell r="K335"/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/>
          <cell r="G336"/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/>
          <cell r="J337"/>
          <cell r="K337"/>
          <cell r="L337"/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/>
          <cell r="G338"/>
          <cell r="I338" t="str">
            <v>BRAK INFORMACJI</v>
          </cell>
          <cell r="J338">
            <v>-24550.080000000002</v>
          </cell>
          <cell r="K338"/>
          <cell r="L338"/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/>
          <cell r="K339"/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/>
          <cell r="G340"/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/>
          <cell r="K341"/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/>
          <cell r="G342"/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/>
          <cell r="K343"/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/>
          <cell r="G344"/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/>
          <cell r="J345"/>
          <cell r="K345"/>
          <cell r="L345"/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/>
          <cell r="G346"/>
          <cell r="I346" t="str">
            <v>BRAK INFORMACJI</v>
          </cell>
          <cell r="J346">
            <v>-1445</v>
          </cell>
          <cell r="L346"/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/>
          <cell r="J347"/>
          <cell r="K347"/>
          <cell r="L347"/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/>
          <cell r="G348"/>
          <cell r="I348" t="str">
            <v>BRAK INFORMACJI</v>
          </cell>
          <cell r="J348">
            <v>-73308.960000000006</v>
          </cell>
          <cell r="K348"/>
          <cell r="L348"/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/>
          <cell r="K349"/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/>
          <cell r="G350"/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/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/>
          <cell r="G352"/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/>
          <cell r="J353"/>
          <cell r="K353"/>
          <cell r="L353"/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/>
          <cell r="G354"/>
          <cell r="I354" t="str">
            <v>BRAK INFORMACJI</v>
          </cell>
          <cell r="J354">
            <v>-42676.4</v>
          </cell>
          <cell r="L354"/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/>
          <cell r="J355"/>
          <cell r="K355"/>
          <cell r="L355"/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/>
          <cell r="G356"/>
          <cell r="I356" t="str">
            <v>BRAK INFORMACJI</v>
          </cell>
          <cell r="J356">
            <v>-121463.6</v>
          </cell>
          <cell r="L356"/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/>
          <cell r="J357"/>
          <cell r="K357"/>
          <cell r="L357"/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/>
          <cell r="G358"/>
          <cell r="I358" t="str">
            <v>BRAK INFORMACJI</v>
          </cell>
          <cell r="J358">
            <v>-3685</v>
          </cell>
          <cell r="K358"/>
          <cell r="L358"/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/>
          <cell r="J359"/>
          <cell r="K359"/>
          <cell r="L359"/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/>
          <cell r="G360"/>
          <cell r="I360" t="str">
            <v>BRAK INFORMACJI</v>
          </cell>
          <cell r="J360">
            <v>-34310</v>
          </cell>
          <cell r="L360"/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/>
          <cell r="J361"/>
          <cell r="K361"/>
          <cell r="L361"/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/>
          <cell r="G362"/>
          <cell r="I362" t="str">
            <v>BRAK INFORMACJI</v>
          </cell>
          <cell r="J362">
            <v>-90</v>
          </cell>
          <cell r="K362"/>
          <cell r="L362"/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/>
          <cell r="J363"/>
          <cell r="K363"/>
          <cell r="L363"/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/>
          <cell r="G364"/>
          <cell r="I364" t="str">
            <v>BRAK INFORMACJI</v>
          </cell>
          <cell r="J364">
            <v>-17367.689999999999</v>
          </cell>
          <cell r="K364">
            <v>21362.26</v>
          </cell>
          <cell r="L364"/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/>
          <cell r="K365"/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/>
          <cell r="G366"/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/>
          <cell r="K367"/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/>
          <cell r="G368"/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/>
          <cell r="J369"/>
          <cell r="K369"/>
          <cell r="L369"/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/>
          <cell r="G370"/>
          <cell r="I370" t="str">
            <v>BRAK INFORMACJI</v>
          </cell>
          <cell r="J370">
            <v>-28097.38</v>
          </cell>
          <cell r="L370"/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/>
          <cell r="J371"/>
          <cell r="K371"/>
          <cell r="L371"/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/>
          <cell r="G372"/>
          <cell r="I372" t="str">
            <v>BRAK INFORMACJI</v>
          </cell>
          <cell r="J372">
            <v>-17560.849999999999</v>
          </cell>
          <cell r="L372"/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/>
          <cell r="J373"/>
          <cell r="K373"/>
          <cell r="L373"/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/>
          <cell r="G374"/>
          <cell r="I374" t="str">
            <v>BRAK INFORMACJI</v>
          </cell>
          <cell r="J374">
            <v>-165</v>
          </cell>
          <cell r="K374"/>
          <cell r="L374"/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/>
          <cell r="J375"/>
          <cell r="K375"/>
          <cell r="L375"/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/>
          <cell r="G376"/>
          <cell r="I376" t="str">
            <v>BRAK INFORMACJI</v>
          </cell>
          <cell r="J376">
            <v>-1445</v>
          </cell>
          <cell r="K376"/>
          <cell r="L376"/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/>
          <cell r="J377"/>
          <cell r="K377"/>
          <cell r="L377"/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/>
          <cell r="G378"/>
          <cell r="H378"/>
          <cell r="I378" t="str">
            <v>BRAK INFORMACJI</v>
          </cell>
          <cell r="J378">
            <v>-17560.849999999999</v>
          </cell>
          <cell r="K378">
            <v>21599.85</v>
          </cell>
          <cell r="L378"/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/>
          <cell r="J379"/>
          <cell r="K379"/>
          <cell r="L379"/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/>
          <cell r="G380"/>
          <cell r="I380" t="str">
            <v>BRAK INFORMACJI</v>
          </cell>
          <cell r="J380">
            <v>-136000</v>
          </cell>
          <cell r="L380"/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/>
          <cell r="G381"/>
          <cell r="I381" t="str">
            <v>BRAK INFORMACJI</v>
          </cell>
          <cell r="J381">
            <v>-17560.849999999999</v>
          </cell>
          <cell r="L381"/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/>
          <cell r="J382"/>
          <cell r="K382"/>
          <cell r="L382"/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/>
          <cell r="J383"/>
          <cell r="K383"/>
          <cell r="L383"/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/>
          <cell r="G384"/>
          <cell r="I384" t="str">
            <v>BRAK INFORMACJI</v>
          </cell>
          <cell r="J384">
            <v>-1100</v>
          </cell>
          <cell r="K384"/>
          <cell r="L384"/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/>
          <cell r="G385"/>
          <cell r="I385" t="str">
            <v>BRAK INFORMACJI</v>
          </cell>
          <cell r="J385">
            <v>-17385.25</v>
          </cell>
          <cell r="L385"/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/>
          <cell r="J386"/>
          <cell r="K386"/>
          <cell r="L386"/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/>
          <cell r="K387"/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/>
          <cell r="G388"/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/>
          <cell r="J389"/>
          <cell r="K389"/>
          <cell r="L389"/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/>
          <cell r="G390"/>
          <cell r="I390" t="str">
            <v>BRAK INFORMACJI</v>
          </cell>
          <cell r="J390">
            <v>-1445</v>
          </cell>
          <cell r="K390">
            <v>1777.35</v>
          </cell>
          <cell r="L390"/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/>
          <cell r="K391"/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/>
          <cell r="G392"/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/>
          <cell r="J393"/>
          <cell r="K393"/>
          <cell r="L393"/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/>
          <cell r="G394"/>
          <cell r="I394" t="str">
            <v>BRAK INFORMACJI</v>
          </cell>
          <cell r="J394">
            <v>-5437.72</v>
          </cell>
          <cell r="L394"/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/>
          <cell r="J395"/>
          <cell r="K395"/>
          <cell r="L395"/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/>
          <cell r="G396"/>
          <cell r="I396" t="str">
            <v>BRAK INFORMACJI</v>
          </cell>
          <cell r="J396">
            <v>-14097.5</v>
          </cell>
          <cell r="K396">
            <v>17339.93</v>
          </cell>
          <cell r="L396"/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/>
          <cell r="K397"/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/>
          <cell r="G398"/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/>
          <cell r="J399"/>
          <cell r="K399"/>
          <cell r="L399"/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/>
          <cell r="G400"/>
          <cell r="I400" t="str">
            <v>BRAK INFORMACJI</v>
          </cell>
          <cell r="J400">
            <v>-240</v>
          </cell>
          <cell r="L400"/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/>
          <cell r="J401"/>
          <cell r="K401"/>
          <cell r="L401"/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/>
          <cell r="G402"/>
          <cell r="I402" t="str">
            <v>BRAK INFORMACJI</v>
          </cell>
          <cell r="J402">
            <v>-989.68</v>
          </cell>
          <cell r="L402"/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/>
          <cell r="J403"/>
          <cell r="K403"/>
          <cell r="L403"/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/>
          <cell r="G404"/>
          <cell r="I404" t="str">
            <v>BRAK INFORMACJI</v>
          </cell>
          <cell r="J404">
            <v>-319.95999999999998</v>
          </cell>
          <cell r="L404"/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/>
          <cell r="K405"/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/>
          <cell r="G406"/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/>
          <cell r="K407"/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/>
          <cell r="G408"/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/>
          <cell r="K409"/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/>
          <cell r="G410"/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/>
          <cell r="J411"/>
          <cell r="K411"/>
          <cell r="L411"/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/>
          <cell r="G412"/>
          <cell r="I412" t="str">
            <v>BRAK INFORMACJI</v>
          </cell>
          <cell r="J412">
            <v>-1100</v>
          </cell>
          <cell r="K412">
            <v>1353</v>
          </cell>
          <cell r="L412"/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/>
          <cell r="J413"/>
          <cell r="K413"/>
          <cell r="L413"/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/>
          <cell r="G414"/>
          <cell r="I414" t="str">
            <v>BRAK INFORMACJI</v>
          </cell>
          <cell r="J414">
            <v>-5873.24</v>
          </cell>
          <cell r="K414"/>
          <cell r="L414"/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/>
          <cell r="J415"/>
          <cell r="K415"/>
          <cell r="L415"/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/>
          <cell r="G416"/>
          <cell r="I416" t="str">
            <v>BRAK INFORMACJI</v>
          </cell>
          <cell r="J416">
            <v>-7000</v>
          </cell>
          <cell r="K416">
            <v>8610</v>
          </cell>
          <cell r="L416"/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/>
          <cell r="K417"/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/>
          <cell r="G418"/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/>
          <cell r="J419"/>
          <cell r="K419"/>
          <cell r="L419"/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/>
          <cell r="G420"/>
          <cell r="I420" t="str">
            <v>BRAK INFORMACJI</v>
          </cell>
          <cell r="J420">
            <v>-1580.47</v>
          </cell>
          <cell r="K420"/>
          <cell r="L420"/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/>
          <cell r="K421"/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/>
          <cell r="G422"/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/>
          <cell r="J423"/>
          <cell r="K423"/>
          <cell r="L423"/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/>
          <cell r="G424"/>
          <cell r="I424" t="str">
            <v>BRAK INFORMACJI</v>
          </cell>
          <cell r="J424">
            <v>-1630.8</v>
          </cell>
          <cell r="K424">
            <v>2005.88</v>
          </cell>
          <cell r="L424"/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/>
          <cell r="J425"/>
          <cell r="K425"/>
          <cell r="L425"/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/>
          <cell r="G426"/>
          <cell r="I426" t="str">
            <v>BRAK INFORMACJI</v>
          </cell>
          <cell r="J426">
            <v>-34630.019999999997</v>
          </cell>
          <cell r="K426">
            <v>42594.92</v>
          </cell>
          <cell r="L426"/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/>
          <cell r="J427"/>
          <cell r="K427"/>
          <cell r="L427"/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/>
          <cell r="G428"/>
          <cell r="I428" t="str">
            <v>BRAK INFORMACJI</v>
          </cell>
          <cell r="J428">
            <v>-13627.23</v>
          </cell>
          <cell r="K428">
            <v>16761.490000000002</v>
          </cell>
          <cell r="L428"/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/>
          <cell r="J429"/>
          <cell r="K429"/>
          <cell r="L429"/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/>
          <cell r="G430"/>
          <cell r="I430" t="str">
            <v>BRAK INFORMACJI</v>
          </cell>
          <cell r="J430">
            <v>-6326.38</v>
          </cell>
          <cell r="K430"/>
          <cell r="L430"/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/>
          <cell r="J431"/>
          <cell r="K431"/>
          <cell r="L431"/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/>
          <cell r="G432"/>
          <cell r="I432" t="str">
            <v>BRAK INFORMACJI</v>
          </cell>
          <cell r="J432">
            <v>-1100</v>
          </cell>
          <cell r="K432">
            <v>1353</v>
          </cell>
          <cell r="L432"/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/>
          <cell r="J433"/>
          <cell r="K433"/>
          <cell r="L433"/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/>
          <cell r="G434"/>
          <cell r="I434" t="str">
            <v>BRAK INFORMACJI</v>
          </cell>
          <cell r="J434">
            <v>-5820.77</v>
          </cell>
          <cell r="K434">
            <v>7159.55</v>
          </cell>
          <cell r="L434"/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/>
          <cell r="J435"/>
          <cell r="K435"/>
          <cell r="L435"/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/>
          <cell r="G436"/>
          <cell r="I436" t="str">
            <v>BRAK INFORMACJI</v>
          </cell>
          <cell r="J436">
            <v>-8.5</v>
          </cell>
          <cell r="L436"/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/>
          <cell r="J437"/>
          <cell r="K437"/>
          <cell r="L437"/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/>
          <cell r="G438"/>
          <cell r="I438" t="str">
            <v>BRAK INFORMACJI</v>
          </cell>
          <cell r="J438">
            <v>-94.88</v>
          </cell>
          <cell r="K438"/>
          <cell r="L438"/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/>
          <cell r="J439"/>
          <cell r="K439"/>
          <cell r="L439"/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/>
          <cell r="G440"/>
          <cell r="I440" t="str">
            <v>BRAK INFORMACJI</v>
          </cell>
          <cell r="J440">
            <v>-0.8</v>
          </cell>
          <cell r="K440"/>
          <cell r="L440"/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/>
          <cell r="J441"/>
          <cell r="K441"/>
          <cell r="L441"/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/>
          <cell r="G442"/>
          <cell r="I442" t="str">
            <v>BRAK INFORMACJI</v>
          </cell>
          <cell r="J442">
            <v>-147.81</v>
          </cell>
          <cell r="L442"/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/>
          <cell r="J443"/>
          <cell r="K443"/>
          <cell r="L443"/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/>
          <cell r="G444"/>
          <cell r="I444" t="str">
            <v>BRAK INFORMACJI</v>
          </cell>
          <cell r="J444">
            <v>-318.89999999999998</v>
          </cell>
          <cell r="K444"/>
          <cell r="L444"/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/>
          <cell r="J445"/>
          <cell r="K445"/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/>
          <cell r="G446"/>
          <cell r="H446"/>
          <cell r="I446" t="str">
            <v>714-0011</v>
          </cell>
          <cell r="J446">
            <v>-3500</v>
          </cell>
          <cell r="L446"/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/>
          <cell r="I447"/>
          <cell r="J447"/>
          <cell r="K447"/>
          <cell r="L447"/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/>
          <cell r="G448"/>
          <cell r="H448"/>
          <cell r="I448" t="str">
            <v>714-0011</v>
          </cell>
          <cell r="J448">
            <v>-3500</v>
          </cell>
          <cell r="L448"/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/>
          <cell r="I449"/>
          <cell r="J449"/>
          <cell r="K449"/>
          <cell r="L449"/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/>
          <cell r="G450"/>
          <cell r="H450"/>
          <cell r="I450" t="str">
            <v>714-0011</v>
          </cell>
          <cell r="J450">
            <v>-3500</v>
          </cell>
          <cell r="K450"/>
          <cell r="L450"/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/>
          <cell r="G451"/>
          <cell r="H451"/>
          <cell r="I451" t="str">
            <v>760-0001</v>
          </cell>
          <cell r="J451">
            <v>-1</v>
          </cell>
          <cell r="K451"/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/>
          <cell r="J452"/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/>
          <cell r="G453"/>
          <cell r="H453"/>
          <cell r="I453" t="str">
            <v>714-0011</v>
          </cell>
          <cell r="J453">
            <v>-2100</v>
          </cell>
          <cell r="K453"/>
          <cell r="L453"/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/>
          <cell r="J454"/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/>
          <cell r="G455"/>
          <cell r="H455"/>
          <cell r="I455" t="str">
            <v>714-0011</v>
          </cell>
          <cell r="J455">
            <v>-2100</v>
          </cell>
          <cell r="K455"/>
          <cell r="L455"/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/>
          <cell r="J456"/>
          <cell r="L456"/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/>
          <cell r="G457"/>
          <cell r="H457"/>
          <cell r="I457" t="str">
            <v>708-3101</v>
          </cell>
          <cell r="J457">
            <v>-568.59</v>
          </cell>
          <cell r="K457"/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/>
          <cell r="J458"/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/>
          <cell r="J459"/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/>
          <cell r="G460"/>
          <cell r="H460"/>
          <cell r="I460" t="str">
            <v>714-5001</v>
          </cell>
          <cell r="J460">
            <v>-360</v>
          </cell>
          <cell r="K460"/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/>
          <cell r="J461"/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/>
          <cell r="G462"/>
          <cell r="H462"/>
          <cell r="I462" t="str">
            <v>714-5002</v>
          </cell>
          <cell r="J462">
            <v>-300</v>
          </cell>
          <cell r="K462"/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/>
          <cell r="J463"/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/>
          <cell r="G464"/>
          <cell r="H464"/>
          <cell r="I464" t="str">
            <v>708-3101</v>
          </cell>
          <cell r="J464">
            <v>-1758.25</v>
          </cell>
          <cell r="K464"/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/>
          <cell r="J465"/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/>
          <cell r="G466"/>
          <cell r="H466"/>
          <cell r="I466" t="str">
            <v>714-5003</v>
          </cell>
          <cell r="J466">
            <v>-380</v>
          </cell>
          <cell r="K466"/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/>
          <cell r="J467"/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/>
          <cell r="G468"/>
          <cell r="H468"/>
          <cell r="I468" t="str">
            <v>714-5001</v>
          </cell>
          <cell r="J468">
            <v>-25300</v>
          </cell>
          <cell r="K468"/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/>
          <cell r="J469"/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/>
          <cell r="G470"/>
          <cell r="H470"/>
          <cell r="I470" t="str">
            <v>714-5002</v>
          </cell>
          <cell r="J470">
            <v>-3100</v>
          </cell>
          <cell r="K470"/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/>
          <cell r="J471"/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/>
          <cell r="G472"/>
          <cell r="H472"/>
          <cell r="I472" t="str">
            <v>708-3301</v>
          </cell>
          <cell r="J472">
            <v>-5670</v>
          </cell>
          <cell r="K472"/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/>
          <cell r="J473"/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/>
          <cell r="G474"/>
          <cell r="H474"/>
          <cell r="I474" t="str">
            <v>708-3101</v>
          </cell>
          <cell r="J474">
            <v>-4021.89</v>
          </cell>
          <cell r="K474"/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/>
          <cell r="J475"/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/>
          <cell r="J476"/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/>
          <cell r="J477"/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/>
          <cell r="G478"/>
          <cell r="H478"/>
          <cell r="I478" t="str">
            <v>708-3301</v>
          </cell>
          <cell r="J478">
            <v>-11655</v>
          </cell>
          <cell r="K478"/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/>
          <cell r="J479"/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/>
          <cell r="G480"/>
          <cell r="H480"/>
          <cell r="I480" t="str">
            <v>708-3301</v>
          </cell>
          <cell r="J480">
            <v>-1508</v>
          </cell>
          <cell r="K480"/>
          <cell r="L480"/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/>
          <cell r="J481"/>
          <cell r="L481"/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/>
          <cell r="G482"/>
          <cell r="H482"/>
          <cell r="I482" t="str">
            <v>708-3301</v>
          </cell>
          <cell r="J482">
            <v>-35385</v>
          </cell>
          <cell r="K482"/>
          <cell r="L482"/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/>
          <cell r="J483"/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/>
          <cell r="G484"/>
          <cell r="H484"/>
          <cell r="I484" t="str">
            <v>708-3301</v>
          </cell>
          <cell r="J484">
            <v>-6934.13</v>
          </cell>
          <cell r="K484"/>
          <cell r="L484"/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/>
          <cell r="J485"/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/>
          <cell r="G486"/>
          <cell r="H486"/>
          <cell r="I486" t="str">
            <v>714-5004</v>
          </cell>
          <cell r="J486">
            <v>-9.39</v>
          </cell>
          <cell r="K486"/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/>
          <cell r="J487"/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/>
          <cell r="G488"/>
          <cell r="H488"/>
          <cell r="I488" t="str">
            <v>714-5004</v>
          </cell>
          <cell r="J488">
            <v>-15.82</v>
          </cell>
          <cell r="K488"/>
          <cell r="L488"/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/>
          <cell r="J489"/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/>
          <cell r="G490"/>
          <cell r="H490"/>
          <cell r="I490" t="str">
            <v>714-5005</v>
          </cell>
          <cell r="J490">
            <v>-1265</v>
          </cell>
          <cell r="K490"/>
          <cell r="L490"/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/>
          <cell r="J491"/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/>
          <cell r="G492"/>
          <cell r="H492"/>
          <cell r="I492" t="str">
            <v>714-5001</v>
          </cell>
          <cell r="J492">
            <v>-73000</v>
          </cell>
          <cell r="K492"/>
          <cell r="L492"/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/>
          <cell r="J493"/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/>
          <cell r="G494"/>
          <cell r="H494"/>
          <cell r="I494" t="str">
            <v>714-0011</v>
          </cell>
          <cell r="J494">
            <v>-61.02</v>
          </cell>
          <cell r="K494"/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/>
          <cell r="J495"/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/>
          <cell r="G496"/>
          <cell r="H496"/>
          <cell r="I496" t="str">
            <v>714-0011</v>
          </cell>
          <cell r="J496">
            <v>-18.309999999999999</v>
          </cell>
          <cell r="K496"/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/>
          <cell r="J497"/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/>
          <cell r="G498"/>
          <cell r="H498"/>
          <cell r="I498" t="str">
            <v>708-3301</v>
          </cell>
          <cell r="J498">
            <v>-14061.54</v>
          </cell>
          <cell r="K498"/>
          <cell r="L498"/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/>
          <cell r="J499"/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/>
          <cell r="G500"/>
          <cell r="H500"/>
          <cell r="I500" t="str">
            <v>708-3301</v>
          </cell>
          <cell r="J500">
            <v>-422.44</v>
          </cell>
          <cell r="K500"/>
          <cell r="L500"/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/>
          <cell r="J501"/>
          <cell r="L501"/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/>
          <cell r="G502"/>
          <cell r="H502"/>
          <cell r="I502" t="str">
            <v>708-3301</v>
          </cell>
          <cell r="J502">
            <v>-1501.56</v>
          </cell>
          <cell r="K502"/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/>
          <cell r="J503"/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/>
          <cell r="G504"/>
          <cell r="H504"/>
          <cell r="I504" t="str">
            <v>708-3301</v>
          </cell>
          <cell r="J504">
            <v>-0.12</v>
          </cell>
          <cell r="K504"/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/>
          <cell r="J505"/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/>
          <cell r="G506"/>
          <cell r="H506"/>
          <cell r="I506" t="str">
            <v>708-3301</v>
          </cell>
          <cell r="J506">
            <v>-40.340000000000003</v>
          </cell>
          <cell r="K506"/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/>
          <cell r="G507"/>
          <cell r="H507"/>
          <cell r="I507" t="str">
            <v>714-5006</v>
          </cell>
          <cell r="J507">
            <v>-32625</v>
          </cell>
          <cell r="K507"/>
          <cell r="L507"/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/>
          <cell r="J508"/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/>
          <cell r="G509"/>
          <cell r="H509"/>
          <cell r="I509" t="str">
            <v>714-5002</v>
          </cell>
          <cell r="J509">
            <v>-11800</v>
          </cell>
          <cell r="K509"/>
          <cell r="L509"/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/>
          <cell r="J510"/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/>
          <cell r="G511"/>
          <cell r="H511"/>
          <cell r="I511" t="str">
            <v>714-5006</v>
          </cell>
          <cell r="J511">
            <v>-32625</v>
          </cell>
          <cell r="K511"/>
          <cell r="L511"/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/>
          <cell r="J512"/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/>
          <cell r="G513"/>
          <cell r="H513"/>
          <cell r="I513" t="str">
            <v>714-5001</v>
          </cell>
          <cell r="J513">
            <v>-62800</v>
          </cell>
          <cell r="K513"/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/>
          <cell r="J514"/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/>
          <cell r="G515"/>
          <cell r="H515"/>
          <cell r="I515" t="str">
            <v>714-5002</v>
          </cell>
          <cell r="J515">
            <v>-4700</v>
          </cell>
          <cell r="K515"/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/>
          <cell r="J516"/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/>
          <cell r="G517"/>
          <cell r="H517"/>
          <cell r="I517" t="str">
            <v>708-3101</v>
          </cell>
          <cell r="J517">
            <v>-568.59</v>
          </cell>
          <cell r="K517"/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/>
          <cell r="J518"/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/>
          <cell r="J519"/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/>
          <cell r="G520"/>
          <cell r="H520"/>
          <cell r="I520" t="str">
            <v>714-5001</v>
          </cell>
          <cell r="J520">
            <v>-360</v>
          </cell>
          <cell r="K520"/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/>
          <cell r="J521"/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/>
          <cell r="G522"/>
          <cell r="H522"/>
          <cell r="I522" t="str">
            <v>714-5002</v>
          </cell>
          <cell r="J522">
            <v>-300</v>
          </cell>
          <cell r="K522"/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/>
          <cell r="J523"/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/>
          <cell r="G524"/>
          <cell r="H524"/>
          <cell r="I524" t="str">
            <v>708-3101</v>
          </cell>
          <cell r="J524">
            <v>-1753.82</v>
          </cell>
          <cell r="K524"/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/>
          <cell r="J525"/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/>
          <cell r="G526"/>
          <cell r="H526"/>
          <cell r="I526" t="str">
            <v>714-5003</v>
          </cell>
          <cell r="J526">
            <v>-380</v>
          </cell>
          <cell r="K526"/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/>
          <cell r="J527"/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/>
          <cell r="G528"/>
          <cell r="H528"/>
          <cell r="I528" t="str">
            <v>714-5001</v>
          </cell>
          <cell r="J528">
            <v>-25300</v>
          </cell>
          <cell r="K528"/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/>
          <cell r="J529"/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/>
          <cell r="G530"/>
          <cell r="H530"/>
          <cell r="I530" t="str">
            <v>714-5002</v>
          </cell>
          <cell r="J530">
            <v>-3100</v>
          </cell>
          <cell r="K530"/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/>
          <cell r="J531"/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/>
          <cell r="G532"/>
          <cell r="H532"/>
          <cell r="I532" t="str">
            <v>708-3301</v>
          </cell>
          <cell r="J532">
            <v>-5670</v>
          </cell>
          <cell r="K532"/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/>
          <cell r="J533"/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/>
          <cell r="G534"/>
          <cell r="H534"/>
          <cell r="I534" t="str">
            <v>708-3101</v>
          </cell>
          <cell r="J534">
            <v>-4009.7</v>
          </cell>
          <cell r="K534"/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/>
          <cell r="J535"/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/>
          <cell r="J536"/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/>
          <cell r="J537"/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/>
          <cell r="G538"/>
          <cell r="H538"/>
          <cell r="I538" t="str">
            <v>708-3301</v>
          </cell>
          <cell r="J538">
            <v>-11655</v>
          </cell>
          <cell r="K538"/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/>
          <cell r="J539"/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/>
          <cell r="G540"/>
          <cell r="H540"/>
          <cell r="I540" t="str">
            <v>708-3301</v>
          </cell>
          <cell r="J540">
            <v>-1508</v>
          </cell>
          <cell r="K540"/>
          <cell r="L540"/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/>
          <cell r="J541"/>
          <cell r="L541"/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/>
          <cell r="G542"/>
          <cell r="H542"/>
          <cell r="I542" t="str">
            <v>708-3301</v>
          </cell>
          <cell r="J542">
            <v>-35385</v>
          </cell>
          <cell r="K542"/>
          <cell r="L542"/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/>
          <cell r="J543"/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/>
          <cell r="G544"/>
          <cell r="H544"/>
          <cell r="I544" t="str">
            <v>708-3101</v>
          </cell>
          <cell r="J544">
            <v>-6913.48</v>
          </cell>
          <cell r="K544"/>
          <cell r="L544"/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/>
          <cell r="J545"/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/>
          <cell r="J546"/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/>
          <cell r="J547"/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/>
          <cell r="G548"/>
          <cell r="H548"/>
          <cell r="I548" t="str">
            <v>714-5001</v>
          </cell>
          <cell r="J548">
            <v>-73000</v>
          </cell>
          <cell r="K548"/>
          <cell r="L548"/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/>
          <cell r="J549"/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/>
          <cell r="G550"/>
          <cell r="H550"/>
          <cell r="I550" t="str">
            <v>714-5002</v>
          </cell>
          <cell r="J550">
            <v>-11800</v>
          </cell>
          <cell r="K550"/>
          <cell r="L550"/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/>
          <cell r="J551"/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/>
          <cell r="G552"/>
          <cell r="H552"/>
          <cell r="I552" t="str">
            <v>714-5006</v>
          </cell>
          <cell r="J552">
            <v>-32625</v>
          </cell>
          <cell r="K552"/>
          <cell r="L552"/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/>
          <cell r="J553"/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/>
          <cell r="G554"/>
          <cell r="H554"/>
          <cell r="I554" t="str">
            <v>714-5001</v>
          </cell>
          <cell r="J554">
            <v>-62800</v>
          </cell>
          <cell r="K554"/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/>
          <cell r="J555"/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/>
          <cell r="G556"/>
          <cell r="H556"/>
          <cell r="I556" t="str">
            <v>714-5002</v>
          </cell>
          <cell r="J556">
            <v>-4700</v>
          </cell>
          <cell r="K556"/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/>
          <cell r="J557"/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/>
          <cell r="G558"/>
          <cell r="H558"/>
          <cell r="I558" t="str">
            <v>714-5005</v>
          </cell>
          <cell r="J558">
            <v>-1265</v>
          </cell>
          <cell r="K558"/>
          <cell r="L558"/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/>
          <cell r="J559"/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/>
          <cell r="G560"/>
          <cell r="H560"/>
          <cell r="I560" t="str">
            <v>714-5004</v>
          </cell>
          <cell r="J560">
            <v>-51.05</v>
          </cell>
          <cell r="K560"/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/>
          <cell r="J561"/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/>
          <cell r="G562"/>
          <cell r="H562"/>
          <cell r="I562" t="str">
            <v>714-5004</v>
          </cell>
          <cell r="J562">
            <v>-9.91</v>
          </cell>
          <cell r="K562"/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/>
          <cell r="J563"/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/>
          <cell r="G564"/>
          <cell r="H564"/>
          <cell r="I564" t="str">
            <v>714-5004</v>
          </cell>
          <cell r="J564">
            <v>-15.9</v>
          </cell>
          <cell r="K564"/>
          <cell r="L564"/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/>
          <cell r="J565"/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/>
          <cell r="G566"/>
          <cell r="H566"/>
          <cell r="I566" t="str">
            <v>708-3301</v>
          </cell>
          <cell r="J566">
            <v>-13176.07</v>
          </cell>
          <cell r="K566"/>
          <cell r="L566"/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/>
          <cell r="J567"/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/>
          <cell r="G568"/>
          <cell r="H568"/>
          <cell r="I568" t="str">
            <v>708-3301</v>
          </cell>
          <cell r="J568">
            <v>-387.55</v>
          </cell>
          <cell r="K568"/>
          <cell r="L568"/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/>
          <cell r="J569"/>
          <cell r="L569"/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/>
          <cell r="G570"/>
          <cell r="H570"/>
          <cell r="I570" t="str">
            <v>708-3301</v>
          </cell>
          <cell r="J570">
            <v>-1390.86</v>
          </cell>
          <cell r="K570"/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/>
          <cell r="J571"/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/>
          <cell r="G572"/>
          <cell r="H572"/>
          <cell r="I572" t="str">
            <v>708-3301</v>
          </cell>
          <cell r="J572">
            <v>-1.22</v>
          </cell>
          <cell r="K572"/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/>
          <cell r="J573"/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/>
          <cell r="G574"/>
          <cell r="H574"/>
          <cell r="I574" t="str">
            <v>708-3301</v>
          </cell>
          <cell r="J574">
            <v>-117.25</v>
          </cell>
          <cell r="K574"/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/>
          <cell r="G575"/>
          <cell r="H575"/>
          <cell r="I575" t="str">
            <v>708-3301</v>
          </cell>
          <cell r="J575">
            <v>-115.18</v>
          </cell>
          <cell r="K575"/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/>
          <cell r="J576"/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/>
          <cell r="G577"/>
          <cell r="H577"/>
          <cell r="I577" t="str">
            <v>714-5001</v>
          </cell>
          <cell r="J577">
            <v>1700</v>
          </cell>
          <cell r="K577"/>
          <cell r="L577"/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/>
          <cell r="J578"/>
          <cell r="L578"/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/>
          <cell r="G579"/>
          <cell r="H579"/>
          <cell r="I579" t="str">
            <v>714-5004</v>
          </cell>
          <cell r="J579">
            <v>-2970</v>
          </cell>
          <cell r="K579"/>
          <cell r="L579"/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/>
          <cell r="J580"/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/>
          <cell r="G581"/>
          <cell r="H581"/>
          <cell r="I581" t="str">
            <v>714-5001</v>
          </cell>
          <cell r="J581">
            <v>1700</v>
          </cell>
          <cell r="K581"/>
          <cell r="L581"/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/>
          <cell r="J582"/>
          <cell r="L582"/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/>
          <cell r="G583"/>
          <cell r="H583"/>
          <cell r="I583" t="str">
            <v>708-3101</v>
          </cell>
          <cell r="J583">
            <v>-568.59</v>
          </cell>
          <cell r="K583"/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/>
          <cell r="J584"/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/>
          <cell r="J585"/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/>
          <cell r="G586"/>
          <cell r="H586"/>
          <cell r="I586" t="str">
            <v>708-3101</v>
          </cell>
          <cell r="J586">
            <v>2203.73</v>
          </cell>
          <cell r="K586"/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/>
          <cell r="J587"/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/>
          <cell r="J588"/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/>
          <cell r="J589"/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/>
          <cell r="G590"/>
          <cell r="H590"/>
          <cell r="I590" t="str">
            <v>714-5001</v>
          </cell>
          <cell r="J590">
            <v>-360</v>
          </cell>
          <cell r="K590"/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/>
          <cell r="J591"/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/>
          <cell r="G592"/>
          <cell r="H592"/>
          <cell r="I592" t="str">
            <v>714-5002</v>
          </cell>
          <cell r="J592">
            <v>-300</v>
          </cell>
          <cell r="K592"/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/>
          <cell r="J593"/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/>
          <cell r="G594"/>
          <cell r="H594"/>
          <cell r="I594" t="str">
            <v>708-3101</v>
          </cell>
          <cell r="J594">
            <v>4554.05</v>
          </cell>
          <cell r="K594"/>
          <cell r="L594"/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/>
          <cell r="J595"/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/>
          <cell r="J596"/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/>
          <cell r="J597"/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/>
          <cell r="G598"/>
          <cell r="H598"/>
          <cell r="I598" t="str">
            <v>708-3101</v>
          </cell>
          <cell r="J598">
            <v>-1740.28</v>
          </cell>
          <cell r="K598"/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/>
          <cell r="J599"/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/>
          <cell r="G600"/>
          <cell r="H600"/>
          <cell r="I600" t="str">
            <v>714-5003</v>
          </cell>
          <cell r="J600">
            <v>-380</v>
          </cell>
          <cell r="K600"/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/>
          <cell r="J601"/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/>
          <cell r="G602"/>
          <cell r="H602"/>
          <cell r="I602" t="str">
            <v>714-5001</v>
          </cell>
          <cell r="J602">
            <v>-25300</v>
          </cell>
          <cell r="K602"/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/>
          <cell r="J603"/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/>
          <cell r="G604"/>
          <cell r="H604"/>
          <cell r="I604" t="str">
            <v>714-5002</v>
          </cell>
          <cell r="J604">
            <v>-3100</v>
          </cell>
          <cell r="K604"/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/>
          <cell r="J605"/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/>
          <cell r="G606"/>
          <cell r="H606"/>
          <cell r="I606" t="str">
            <v>708-3301</v>
          </cell>
          <cell r="J606">
            <v>-5670</v>
          </cell>
          <cell r="K606"/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/>
          <cell r="J607"/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/>
          <cell r="G608"/>
          <cell r="H608"/>
          <cell r="I608" t="str">
            <v>708-3301</v>
          </cell>
          <cell r="J608">
            <v>-11655</v>
          </cell>
          <cell r="K608"/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/>
          <cell r="J609"/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/>
          <cell r="G610"/>
          <cell r="H610"/>
          <cell r="I610" t="str">
            <v>714-5001</v>
          </cell>
          <cell r="J610">
            <v>-62800</v>
          </cell>
          <cell r="K610"/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/>
          <cell r="J611"/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/>
          <cell r="G612"/>
          <cell r="H612"/>
          <cell r="I612" t="str">
            <v>714-5002</v>
          </cell>
          <cell r="J612">
            <v>-4700</v>
          </cell>
          <cell r="K612"/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/>
          <cell r="J613"/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/>
          <cell r="G614"/>
          <cell r="H614"/>
          <cell r="I614" t="str">
            <v>708-3301</v>
          </cell>
          <cell r="J614">
            <v>-1508</v>
          </cell>
          <cell r="K614"/>
          <cell r="L614"/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/>
          <cell r="J615"/>
          <cell r="L615"/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/>
          <cell r="G616"/>
          <cell r="H616"/>
          <cell r="I616" t="str">
            <v>708-3301</v>
          </cell>
          <cell r="J616">
            <v>-35385</v>
          </cell>
          <cell r="K616"/>
          <cell r="L616"/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/>
          <cell r="J617"/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/>
          <cell r="G618"/>
          <cell r="H618"/>
          <cell r="I618" t="str">
            <v>708-3101</v>
          </cell>
          <cell r="J618">
            <v>-2321.4699999999998</v>
          </cell>
          <cell r="K618"/>
          <cell r="L618"/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/>
          <cell r="J619"/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/>
          <cell r="J620"/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/>
          <cell r="J621"/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/>
          <cell r="G622"/>
          <cell r="H622"/>
          <cell r="I622" t="str">
            <v>714-5001</v>
          </cell>
          <cell r="J622">
            <v>-73000</v>
          </cell>
          <cell r="K622"/>
          <cell r="L622"/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/>
          <cell r="J623"/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/>
          <cell r="G624"/>
          <cell r="H624"/>
          <cell r="I624" t="str">
            <v>714-5002</v>
          </cell>
          <cell r="J624">
            <v>-11800</v>
          </cell>
          <cell r="K624"/>
          <cell r="L624"/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/>
          <cell r="J625"/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/>
          <cell r="G626"/>
          <cell r="H626"/>
          <cell r="I626" t="str">
            <v>714-5006</v>
          </cell>
          <cell r="J626">
            <v>-32625</v>
          </cell>
          <cell r="K626"/>
          <cell r="L626"/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/>
          <cell r="J627"/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/>
          <cell r="G628"/>
          <cell r="H628"/>
          <cell r="I628" t="str">
            <v>714-5001</v>
          </cell>
          <cell r="J628">
            <v>-3000</v>
          </cell>
          <cell r="K628"/>
          <cell r="L628"/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/>
          <cell r="J629"/>
          <cell r="L629"/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/>
          <cell r="G630"/>
          <cell r="H630"/>
          <cell r="I630" t="str">
            <v>714-5002</v>
          </cell>
          <cell r="J630">
            <v>-1000</v>
          </cell>
          <cell r="K630"/>
          <cell r="L630"/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/>
          <cell r="J631"/>
          <cell r="L631"/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/>
          <cell r="G632"/>
          <cell r="H632"/>
          <cell r="I632" t="str">
            <v>714-5006</v>
          </cell>
          <cell r="J632">
            <v>-180</v>
          </cell>
          <cell r="K632"/>
          <cell r="L632"/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/>
          <cell r="J633"/>
          <cell r="L633"/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/>
          <cell r="G634"/>
          <cell r="H634"/>
          <cell r="I634" t="str">
            <v>714-5001</v>
          </cell>
          <cell r="J634">
            <v>-3000</v>
          </cell>
          <cell r="K634"/>
          <cell r="L634"/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/>
          <cell r="J635"/>
          <cell r="L635"/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/>
          <cell r="G636"/>
          <cell r="H636"/>
          <cell r="I636" t="str">
            <v>714-5002</v>
          </cell>
          <cell r="J636">
            <v>-1000</v>
          </cell>
          <cell r="K636"/>
          <cell r="L636"/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/>
          <cell r="J637"/>
          <cell r="L637"/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/>
          <cell r="G638"/>
          <cell r="H638"/>
          <cell r="I638" t="str">
            <v>714-5006</v>
          </cell>
          <cell r="J638">
            <v>-180</v>
          </cell>
          <cell r="K638"/>
          <cell r="L638"/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/>
          <cell r="J639"/>
          <cell r="L639"/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/>
          <cell r="G640"/>
          <cell r="H640"/>
          <cell r="I640" t="str">
            <v>714-5001</v>
          </cell>
          <cell r="J640">
            <v>-1300</v>
          </cell>
          <cell r="K640"/>
          <cell r="L640"/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/>
          <cell r="J641"/>
          <cell r="L641"/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/>
          <cell r="G642"/>
          <cell r="H642"/>
          <cell r="I642" t="str">
            <v>714-5002</v>
          </cell>
          <cell r="J642">
            <v>-1000</v>
          </cell>
          <cell r="K642"/>
          <cell r="L642"/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/>
          <cell r="J643"/>
          <cell r="L643"/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/>
          <cell r="G644"/>
          <cell r="H644"/>
          <cell r="I644" t="str">
            <v>714-5006</v>
          </cell>
          <cell r="J644">
            <v>-180</v>
          </cell>
          <cell r="K644"/>
          <cell r="L644"/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/>
          <cell r="J645"/>
          <cell r="L645"/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/>
          <cell r="G646"/>
          <cell r="I646" t="str">
            <v>714-0012</v>
          </cell>
          <cell r="J646">
            <v>-2687.42</v>
          </cell>
          <cell r="K646"/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/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/>
          <cell r="G648"/>
          <cell r="H648"/>
          <cell r="I648" t="str">
            <v>708-3101</v>
          </cell>
          <cell r="J648">
            <v>-20751.7</v>
          </cell>
          <cell r="K648"/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/>
          <cell r="J649"/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/>
          <cell r="J650"/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/>
          <cell r="G651"/>
          <cell r="H651"/>
          <cell r="I651" t="str">
            <v>708-3101</v>
          </cell>
          <cell r="J651">
            <v>-1775.81</v>
          </cell>
          <cell r="K651"/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/>
          <cell r="J652"/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/>
          <cell r="J653"/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/>
          <cell r="J654"/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/>
          <cell r="G655"/>
          <cell r="H655"/>
          <cell r="I655" t="str">
            <v>714-5005</v>
          </cell>
          <cell r="J655">
            <v>-1265</v>
          </cell>
          <cell r="K655"/>
          <cell r="L655"/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/>
          <cell r="J656"/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/>
          <cell r="G657"/>
          <cell r="H657"/>
          <cell r="I657" t="str">
            <v>714-5004</v>
          </cell>
          <cell r="J657">
            <v>-36.74</v>
          </cell>
          <cell r="K657"/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/>
          <cell r="J658"/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/>
          <cell r="G659"/>
          <cell r="H659"/>
          <cell r="I659" t="str">
            <v>714-5004</v>
          </cell>
          <cell r="J659">
            <v>-7.91</v>
          </cell>
          <cell r="K659"/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/>
          <cell r="J660"/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/>
          <cell r="G661"/>
          <cell r="H661"/>
          <cell r="I661" t="str">
            <v>714-5004</v>
          </cell>
          <cell r="J661">
            <v>-14.66</v>
          </cell>
          <cell r="K661"/>
          <cell r="L661"/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/>
          <cell r="J662"/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/>
          <cell r="G663"/>
          <cell r="H663"/>
          <cell r="I663" t="str">
            <v>704-0021</v>
          </cell>
          <cell r="J663">
            <v>-6000</v>
          </cell>
          <cell r="K663"/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/>
          <cell r="J664"/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/>
          <cell r="G665"/>
          <cell r="H665"/>
          <cell r="I665" t="str">
            <v>708-3301</v>
          </cell>
          <cell r="J665">
            <v>-14115.18</v>
          </cell>
          <cell r="K665"/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/>
          <cell r="J666"/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/>
          <cell r="G667"/>
          <cell r="H667"/>
          <cell r="I667" t="str">
            <v>714-5006</v>
          </cell>
          <cell r="J667">
            <v>2100</v>
          </cell>
          <cell r="K667"/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/>
          <cell r="J668"/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/>
          <cell r="G669"/>
          <cell r="H669"/>
          <cell r="I669" t="str">
            <v>708-3301</v>
          </cell>
          <cell r="J669">
            <v>-404.55</v>
          </cell>
          <cell r="K669"/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/>
          <cell r="J670"/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/>
          <cell r="G671"/>
          <cell r="H671"/>
          <cell r="I671" t="str">
            <v>708-3301</v>
          </cell>
          <cell r="J671">
            <v>-1489.27</v>
          </cell>
          <cell r="K671"/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/>
          <cell r="J672"/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/>
          <cell r="G673"/>
          <cell r="H673"/>
          <cell r="I673" t="str">
            <v>708-3301</v>
          </cell>
          <cell r="J673">
            <v>-325.14</v>
          </cell>
          <cell r="K673"/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/>
          <cell r="J674"/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/>
          <cell r="G675"/>
          <cell r="H675"/>
          <cell r="I675" t="str">
            <v>708-3101</v>
          </cell>
          <cell r="J675">
            <v>-1010.09</v>
          </cell>
          <cell r="K675"/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/>
          <cell r="J676"/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/>
          <cell r="J677"/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/>
          <cell r="J678"/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/>
          <cell r="G679"/>
          <cell r="H679"/>
          <cell r="I679" t="str">
            <v>708-3101</v>
          </cell>
          <cell r="J679">
            <v>-772.77</v>
          </cell>
          <cell r="K679"/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/>
          <cell r="J680"/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/>
          <cell r="J681"/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/>
          <cell r="J682"/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/>
          <cell r="G683"/>
          <cell r="H683"/>
          <cell r="I683" t="str">
            <v>714-5005</v>
          </cell>
          <cell r="J683">
            <v>-23</v>
          </cell>
          <cell r="K683"/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/>
          <cell r="J684"/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/>
          <cell r="G685"/>
          <cell r="H685"/>
          <cell r="I685" t="str">
            <v>714-5005</v>
          </cell>
          <cell r="J685">
            <v>-7.8</v>
          </cell>
          <cell r="K685"/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/>
          <cell r="J686"/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/>
          <cell r="G687"/>
          <cell r="H687"/>
          <cell r="I687" t="str">
            <v>714-5006</v>
          </cell>
          <cell r="J687">
            <v>-2100</v>
          </cell>
          <cell r="K687"/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/>
          <cell r="J688"/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/>
          <cell r="G689"/>
          <cell r="H689"/>
          <cell r="I689" t="str">
            <v>714-5006</v>
          </cell>
          <cell r="J689">
            <v>-2100</v>
          </cell>
          <cell r="K689"/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/>
          <cell r="J690"/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/>
          <cell r="G691"/>
          <cell r="H691"/>
          <cell r="I691" t="str">
            <v>708-3101</v>
          </cell>
          <cell r="J691">
            <v>-568.59</v>
          </cell>
          <cell r="K691"/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/>
          <cell r="J692"/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/>
          <cell r="J693"/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/>
          <cell r="G694"/>
          <cell r="H694"/>
          <cell r="I694" t="str">
            <v>714-5001</v>
          </cell>
          <cell r="J694">
            <v>-360</v>
          </cell>
          <cell r="K694"/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/>
          <cell r="J695"/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/>
          <cell r="G696"/>
          <cell r="H696"/>
          <cell r="I696" t="str">
            <v>714-5002</v>
          </cell>
          <cell r="J696">
            <v>-300</v>
          </cell>
          <cell r="K696"/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/>
          <cell r="J697"/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/>
          <cell r="G698"/>
          <cell r="H698"/>
          <cell r="I698" t="str">
            <v>708-3101</v>
          </cell>
          <cell r="J698">
            <v>-1730</v>
          </cell>
          <cell r="K698"/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/>
          <cell r="J699"/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/>
          <cell r="G700"/>
          <cell r="H700"/>
          <cell r="I700" t="str">
            <v>714-5003</v>
          </cell>
          <cell r="J700">
            <v>-380</v>
          </cell>
          <cell r="K700"/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/>
          <cell r="J701"/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/>
          <cell r="G702"/>
          <cell r="H702"/>
          <cell r="I702" t="str">
            <v>714-5001</v>
          </cell>
          <cell r="J702">
            <v>-25300</v>
          </cell>
          <cell r="K702"/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/>
          <cell r="J703"/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/>
          <cell r="G704"/>
          <cell r="H704"/>
          <cell r="I704" t="str">
            <v>714-5002</v>
          </cell>
          <cell r="J704">
            <v>-3100</v>
          </cell>
          <cell r="K704"/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/>
          <cell r="J705"/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/>
          <cell r="G706"/>
          <cell r="H706"/>
          <cell r="I706" t="str">
            <v>708-3301</v>
          </cell>
          <cell r="J706">
            <v>-5670</v>
          </cell>
          <cell r="K706"/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/>
          <cell r="J707"/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/>
          <cell r="G708"/>
          <cell r="H708"/>
          <cell r="I708" t="str">
            <v>708-3301</v>
          </cell>
          <cell r="J708">
            <v>-11655</v>
          </cell>
          <cell r="K708"/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/>
          <cell r="J709"/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/>
          <cell r="G710"/>
          <cell r="H710"/>
          <cell r="I710" t="str">
            <v>714-5001</v>
          </cell>
          <cell r="J710">
            <v>-62800</v>
          </cell>
          <cell r="K710"/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/>
          <cell r="J711"/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/>
          <cell r="G712"/>
          <cell r="H712"/>
          <cell r="I712" t="str">
            <v>714-5002</v>
          </cell>
          <cell r="J712">
            <v>-4700</v>
          </cell>
          <cell r="K712"/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/>
          <cell r="J713"/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/>
          <cell r="G714"/>
          <cell r="H714"/>
          <cell r="I714" t="str">
            <v>708-3301</v>
          </cell>
          <cell r="J714">
            <v>-1508</v>
          </cell>
          <cell r="K714"/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/>
          <cell r="J715"/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/>
          <cell r="G716"/>
          <cell r="H716"/>
          <cell r="I716" t="str">
            <v>708-3301</v>
          </cell>
          <cell r="J716">
            <v>-35385</v>
          </cell>
          <cell r="K716"/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/>
          <cell r="J717"/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/>
          <cell r="G718"/>
          <cell r="H718"/>
          <cell r="I718" t="str">
            <v>714-5001</v>
          </cell>
          <cell r="J718">
            <v>-73000</v>
          </cell>
          <cell r="K718"/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/>
          <cell r="J719"/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/>
          <cell r="G720"/>
          <cell r="H720"/>
          <cell r="I720" t="str">
            <v>714-5002</v>
          </cell>
          <cell r="J720">
            <v>-11800</v>
          </cell>
          <cell r="K720"/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/>
          <cell r="J721"/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/>
          <cell r="G722"/>
          <cell r="H722"/>
          <cell r="I722" t="str">
            <v>714-5006</v>
          </cell>
          <cell r="J722">
            <v>-32625</v>
          </cell>
          <cell r="K722"/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/>
          <cell r="J723"/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/>
          <cell r="G724"/>
          <cell r="H724"/>
          <cell r="I724" t="str">
            <v>714-5005</v>
          </cell>
          <cell r="J724">
            <v>-1265</v>
          </cell>
          <cell r="K724"/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/>
          <cell r="J725"/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/>
          <cell r="G726"/>
          <cell r="H726"/>
          <cell r="I726" t="str">
            <v>714-5001</v>
          </cell>
          <cell r="J726">
            <v>-1300</v>
          </cell>
          <cell r="K726"/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/>
          <cell r="J727"/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/>
          <cell r="G728"/>
          <cell r="H728"/>
          <cell r="I728" t="str">
            <v>714-5002</v>
          </cell>
          <cell r="J728">
            <v>-1000</v>
          </cell>
          <cell r="K728"/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/>
          <cell r="J729"/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/>
          <cell r="G730"/>
          <cell r="H730"/>
          <cell r="I730" t="str">
            <v>714-5006</v>
          </cell>
          <cell r="J730">
            <v>-180</v>
          </cell>
          <cell r="K730"/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/>
          <cell r="J731"/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/>
          <cell r="G732"/>
          <cell r="H732"/>
          <cell r="I732" t="str">
            <v>708-3101</v>
          </cell>
          <cell r="J732">
            <v>-37843.980000000003</v>
          </cell>
          <cell r="K732"/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/>
          <cell r="J733"/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/>
          <cell r="J734"/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/>
          <cell r="G735"/>
          <cell r="H735"/>
          <cell r="I735" t="str">
            <v>714-5004</v>
          </cell>
          <cell r="J735">
            <v>-64.75</v>
          </cell>
          <cell r="K735"/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/>
          <cell r="J736"/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/>
          <cell r="G737"/>
          <cell r="H737"/>
          <cell r="I737" t="str">
            <v>714-5004</v>
          </cell>
          <cell r="J737">
            <v>-62.22</v>
          </cell>
          <cell r="K737"/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/>
          <cell r="J738"/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/>
          <cell r="G739"/>
          <cell r="H739"/>
          <cell r="I739" t="str">
            <v>714-5004</v>
          </cell>
          <cell r="J739">
            <v>-14.73</v>
          </cell>
          <cell r="K739"/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/>
          <cell r="J740"/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/>
          <cell r="G741"/>
          <cell r="H741"/>
          <cell r="I741" t="str">
            <v>714-5004</v>
          </cell>
          <cell r="J741">
            <v>-128.77000000000001</v>
          </cell>
          <cell r="K741"/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/>
          <cell r="J742"/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/>
          <cell r="G743"/>
          <cell r="H743"/>
          <cell r="I743" t="str">
            <v>714-5004</v>
          </cell>
          <cell r="J743">
            <v>-308.27999999999997</v>
          </cell>
          <cell r="K743"/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/>
          <cell r="J744"/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/>
          <cell r="G745"/>
          <cell r="H745"/>
          <cell r="I745" t="str">
            <v>708-3301</v>
          </cell>
          <cell r="J745">
            <v>-14450.33</v>
          </cell>
          <cell r="K745"/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/>
          <cell r="J746"/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/>
          <cell r="G747"/>
          <cell r="H747"/>
          <cell r="I747" t="str">
            <v>714-5005</v>
          </cell>
          <cell r="J747">
            <v>14.6</v>
          </cell>
          <cell r="K747"/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/>
          <cell r="J748"/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/>
          <cell r="G749"/>
          <cell r="H749"/>
          <cell r="I749" t="str">
            <v>708-3301</v>
          </cell>
          <cell r="J749">
            <v>-418.84</v>
          </cell>
          <cell r="K749"/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/>
          <cell r="J750"/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/>
          <cell r="G751"/>
          <cell r="H751"/>
          <cell r="I751" t="str">
            <v>714-5005</v>
          </cell>
          <cell r="J751">
            <v>21.6</v>
          </cell>
          <cell r="K751"/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/>
          <cell r="J752"/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/>
          <cell r="G753"/>
          <cell r="H753"/>
          <cell r="I753" t="str">
            <v>708-3301</v>
          </cell>
          <cell r="J753">
            <v>-1543.52</v>
          </cell>
          <cell r="K753"/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/>
          <cell r="J754"/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/>
          <cell r="G755"/>
          <cell r="H755"/>
          <cell r="I755" t="str">
            <v>708-3101</v>
          </cell>
          <cell r="J755">
            <v>35106.960000000006</v>
          </cell>
          <cell r="K755"/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/>
          <cell r="J756"/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/>
          <cell r="G757"/>
          <cell r="H757"/>
          <cell r="I757" t="str">
            <v>708-3301</v>
          </cell>
          <cell r="J757">
            <v>-354.8</v>
          </cell>
          <cell r="K757"/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/>
          <cell r="J758"/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/>
          <cell r="G759"/>
          <cell r="H759"/>
          <cell r="I759" t="str">
            <v>714-5004</v>
          </cell>
          <cell r="J759">
            <v>14.83</v>
          </cell>
          <cell r="K759"/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/>
          <cell r="J760"/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/>
          <cell r="G761"/>
          <cell r="H761"/>
          <cell r="I761" t="str">
            <v>714-5005</v>
          </cell>
          <cell r="J761">
            <v>-14.6</v>
          </cell>
          <cell r="K761"/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/>
          <cell r="J762"/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/>
          <cell r="G763"/>
          <cell r="H763"/>
          <cell r="I763" t="str">
            <v>714-5005</v>
          </cell>
          <cell r="J763">
            <v>-21.6</v>
          </cell>
          <cell r="K763"/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/>
          <cell r="J764"/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/>
          <cell r="G765"/>
          <cell r="H765"/>
          <cell r="I765" t="str">
            <v>714-5005</v>
          </cell>
          <cell r="J765">
            <v>-496.8</v>
          </cell>
          <cell r="K765"/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/>
          <cell r="J766"/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/>
          <cell r="G767"/>
          <cell r="H767"/>
          <cell r="I767" t="str">
            <v>714-5005</v>
          </cell>
          <cell r="J767">
            <v>-188</v>
          </cell>
          <cell r="K767"/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/>
          <cell r="J768"/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/>
          <cell r="G769"/>
          <cell r="H769"/>
          <cell r="I769" t="str">
            <v>708-3101</v>
          </cell>
          <cell r="J769">
            <v>-3894.72</v>
          </cell>
          <cell r="K769"/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/>
          <cell r="J770"/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/>
          <cell r="J771"/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/>
          <cell r="J772"/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/>
          <cell r="J773"/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/>
          <cell r="G774"/>
          <cell r="H774"/>
          <cell r="I774" t="str">
            <v>714-5001</v>
          </cell>
          <cell r="J774">
            <v>-360</v>
          </cell>
          <cell r="K774"/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/>
          <cell r="J775"/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/>
          <cell r="G776"/>
          <cell r="H776"/>
          <cell r="I776" t="str">
            <v>714-5002</v>
          </cell>
          <cell r="J776">
            <v>-300</v>
          </cell>
          <cell r="K776"/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/>
          <cell r="J777"/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/>
          <cell r="G778"/>
          <cell r="H778"/>
          <cell r="I778" t="str">
            <v>708-3101</v>
          </cell>
          <cell r="J778">
            <v>-1715.75</v>
          </cell>
          <cell r="K778"/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/>
          <cell r="J779"/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/>
          <cell r="G780"/>
          <cell r="H780"/>
          <cell r="I780" t="str">
            <v>714-5003</v>
          </cell>
          <cell r="J780">
            <v>-380</v>
          </cell>
          <cell r="K780"/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/>
          <cell r="J781"/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/>
          <cell r="G782"/>
          <cell r="H782"/>
          <cell r="I782" t="str">
            <v>714-5001</v>
          </cell>
          <cell r="J782">
            <v>-25300</v>
          </cell>
          <cell r="K782"/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/>
          <cell r="J783"/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/>
          <cell r="G784"/>
          <cell r="H784"/>
          <cell r="I784" t="str">
            <v>714-5002</v>
          </cell>
          <cell r="J784">
            <v>-3100</v>
          </cell>
          <cell r="K784"/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/>
          <cell r="J785"/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/>
          <cell r="G786"/>
          <cell r="H786"/>
          <cell r="I786" t="str">
            <v>708-3301</v>
          </cell>
          <cell r="J786">
            <v>-5670</v>
          </cell>
          <cell r="K786"/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/>
          <cell r="J787"/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/>
          <cell r="G788"/>
          <cell r="H788"/>
          <cell r="I788" t="str">
            <v>708-3101</v>
          </cell>
          <cell r="J788">
            <v>-72619.11</v>
          </cell>
          <cell r="K788"/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/>
          <cell r="J789"/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/>
          <cell r="J790"/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/>
          <cell r="G791"/>
          <cell r="H791"/>
          <cell r="I791" t="str">
            <v>708-3301</v>
          </cell>
          <cell r="J791">
            <v>-11655</v>
          </cell>
          <cell r="K791"/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/>
          <cell r="J792"/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/>
          <cell r="G793"/>
          <cell r="H793"/>
          <cell r="I793" t="str">
            <v>714-5001</v>
          </cell>
          <cell r="J793">
            <v>-62800</v>
          </cell>
          <cell r="K793"/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/>
          <cell r="J794"/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/>
          <cell r="G795"/>
          <cell r="H795"/>
          <cell r="I795" t="str">
            <v>714-5002</v>
          </cell>
          <cell r="J795">
            <v>-4700</v>
          </cell>
          <cell r="K795"/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/>
          <cell r="J796"/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/>
          <cell r="G797"/>
          <cell r="H797"/>
          <cell r="I797" t="str">
            <v>708-3301</v>
          </cell>
          <cell r="J797">
            <v>-1508</v>
          </cell>
          <cell r="K797"/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/>
          <cell r="J798"/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/>
          <cell r="G799"/>
          <cell r="H799"/>
          <cell r="I799" t="str">
            <v>714-5001</v>
          </cell>
          <cell r="J799">
            <v>-1300</v>
          </cell>
          <cell r="K799"/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/>
          <cell r="J800"/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/>
          <cell r="G801"/>
          <cell r="H801"/>
          <cell r="I801" t="str">
            <v>714-5002</v>
          </cell>
          <cell r="J801">
            <v>-1000</v>
          </cell>
          <cell r="K801"/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/>
          <cell r="J802"/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/>
          <cell r="G803"/>
          <cell r="H803"/>
          <cell r="I803" t="str">
            <v>714-5006</v>
          </cell>
          <cell r="J803">
            <v>-180</v>
          </cell>
          <cell r="K803"/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/>
          <cell r="J804"/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/>
          <cell r="G805"/>
          <cell r="H805"/>
          <cell r="I805" t="str">
            <v>708-3301</v>
          </cell>
          <cell r="J805">
            <v>-35385</v>
          </cell>
          <cell r="K805"/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/>
          <cell r="J806"/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/>
          <cell r="G807"/>
          <cell r="H807"/>
          <cell r="I807" t="str">
            <v>714-5001</v>
          </cell>
          <cell r="J807">
            <v>-73000</v>
          </cell>
          <cell r="K807"/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/>
          <cell r="J808"/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/>
          <cell r="G809"/>
          <cell r="H809"/>
          <cell r="I809" t="str">
            <v>714-5002</v>
          </cell>
          <cell r="J809">
            <v>-11800</v>
          </cell>
          <cell r="K809"/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/>
          <cell r="J810"/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/>
          <cell r="J811"/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/>
          <cell r="G812"/>
          <cell r="H812"/>
          <cell r="I812" t="str">
            <v>714-5006</v>
          </cell>
          <cell r="J812">
            <v>-32625</v>
          </cell>
          <cell r="K812"/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/>
          <cell r="G813"/>
          <cell r="H813"/>
          <cell r="I813" t="str">
            <v>714-5004</v>
          </cell>
          <cell r="J813">
            <v>-301.31</v>
          </cell>
          <cell r="K813"/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/>
          <cell r="J814"/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/>
          <cell r="G815"/>
          <cell r="H815"/>
          <cell r="I815" t="str">
            <v>714-5004</v>
          </cell>
          <cell r="J815">
            <v>-57.31</v>
          </cell>
          <cell r="K815"/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/>
          <cell r="J816"/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/>
          <cell r="G817"/>
          <cell r="H817"/>
          <cell r="I817" t="str">
            <v>714-5004</v>
          </cell>
          <cell r="J817">
            <v>-12.65</v>
          </cell>
          <cell r="K817"/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/>
          <cell r="J818"/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/>
          <cell r="G819"/>
          <cell r="H819"/>
          <cell r="I819" t="str">
            <v>714-5004</v>
          </cell>
          <cell r="J819">
            <v>-14.83</v>
          </cell>
          <cell r="K819"/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/>
          <cell r="J820"/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/>
          <cell r="G821"/>
          <cell r="H821"/>
          <cell r="I821" t="str">
            <v>714-5005</v>
          </cell>
          <cell r="J821">
            <v>-1365</v>
          </cell>
          <cell r="K821"/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/>
          <cell r="J822"/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/>
          <cell r="G823"/>
          <cell r="H823"/>
          <cell r="I823" t="str">
            <v>714-5005</v>
          </cell>
          <cell r="J823">
            <v>-7000</v>
          </cell>
          <cell r="K823"/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/>
          <cell r="J824"/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/>
          <cell r="G825"/>
          <cell r="H825"/>
          <cell r="I825" t="str">
            <v>714-5005</v>
          </cell>
          <cell r="J825">
            <v>-51</v>
          </cell>
          <cell r="K825"/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/>
          <cell r="J826"/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/>
          <cell r="G827"/>
          <cell r="I827" t="str">
            <v>714-5005</v>
          </cell>
          <cell r="J827">
            <v>-276.75</v>
          </cell>
          <cell r="K827"/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/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/>
          <cell r="G829"/>
          <cell r="H829"/>
          <cell r="I829" t="str">
            <v>714-0011</v>
          </cell>
          <cell r="J829">
            <v>-4898.25</v>
          </cell>
          <cell r="K829"/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/>
          <cell r="J830"/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/>
          <cell r="G831"/>
          <cell r="H831"/>
          <cell r="I831" t="str">
            <v>714-5005</v>
          </cell>
          <cell r="J831">
            <v>-1265</v>
          </cell>
          <cell r="K831"/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/>
          <cell r="J832"/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/>
          <cell r="G833"/>
          <cell r="H833"/>
          <cell r="I833" t="str">
            <v>714-5005</v>
          </cell>
          <cell r="J833">
            <v>-14.48</v>
          </cell>
          <cell r="K833"/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/>
          <cell r="J834"/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/>
          <cell r="G835"/>
          <cell r="H835"/>
          <cell r="I835" t="str">
            <v>714-5005</v>
          </cell>
          <cell r="J835">
            <v>14.48</v>
          </cell>
          <cell r="K835"/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/>
          <cell r="J836"/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/>
          <cell r="G837"/>
          <cell r="H837"/>
          <cell r="I837" t="str">
            <v>708-3101</v>
          </cell>
          <cell r="J837">
            <v>-1111.03</v>
          </cell>
          <cell r="K837"/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/>
          <cell r="J838"/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/>
          <cell r="J839"/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/>
          <cell r="J840"/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/>
          <cell r="J841"/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/>
          <cell r="G842"/>
          <cell r="H842"/>
          <cell r="I842" t="str">
            <v>714-5005</v>
          </cell>
          <cell r="J842">
            <v>64115.38</v>
          </cell>
          <cell r="K842"/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/>
          <cell r="J843"/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/>
          <cell r="G844"/>
          <cell r="H844"/>
          <cell r="I844" t="str">
            <v>714-5005</v>
          </cell>
          <cell r="J844">
            <v>-1165.7</v>
          </cell>
          <cell r="K844"/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/>
          <cell r="J845"/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/>
          <cell r="G846"/>
          <cell r="H846"/>
          <cell r="I846" t="str">
            <v>708-3301</v>
          </cell>
          <cell r="J846">
            <v>-500.99</v>
          </cell>
          <cell r="K846"/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/>
          <cell r="J847"/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/>
          <cell r="G848"/>
          <cell r="H848"/>
          <cell r="I848" t="str">
            <v>708-3301</v>
          </cell>
          <cell r="J848">
            <v>-16024.06</v>
          </cell>
          <cell r="K848"/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/>
          <cell r="J849"/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/>
          <cell r="G850"/>
          <cell r="H850"/>
          <cell r="I850" t="str">
            <v>708-3301</v>
          </cell>
          <cell r="J850">
            <v>-1676.35</v>
          </cell>
          <cell r="K850"/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/>
          <cell r="J851"/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/>
          <cell r="G852"/>
          <cell r="H852"/>
          <cell r="I852" t="str">
            <v>708-3301</v>
          </cell>
          <cell r="J852">
            <v>-497.26</v>
          </cell>
          <cell r="K852"/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/>
          <cell r="J853"/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/>
          <cell r="G854"/>
          <cell r="H854"/>
          <cell r="I854" t="str">
            <v>714-5005</v>
          </cell>
          <cell r="J854">
            <v>-6000</v>
          </cell>
          <cell r="K854"/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/>
          <cell r="J855"/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/>
          <cell r="G856"/>
          <cell r="H856"/>
          <cell r="I856" t="str">
            <v>714-5005</v>
          </cell>
          <cell r="J856">
            <v>-290115.38</v>
          </cell>
          <cell r="K856"/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/>
          <cell r="J857"/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/>
          <cell r="J858"/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/>
          <cell r="G859"/>
          <cell r="H859"/>
          <cell r="I859" t="str">
            <v>714-5001</v>
          </cell>
          <cell r="J859">
            <v>-360</v>
          </cell>
          <cell r="K859"/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/>
          <cell r="J860"/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/>
          <cell r="G861"/>
          <cell r="H861"/>
          <cell r="I861" t="str">
            <v>714-5002</v>
          </cell>
          <cell r="J861">
            <v>-300</v>
          </cell>
          <cell r="K861"/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/>
          <cell r="J862"/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/>
          <cell r="G863"/>
          <cell r="H863"/>
          <cell r="I863" t="str">
            <v>714-5001</v>
          </cell>
          <cell r="J863">
            <v>-62800</v>
          </cell>
          <cell r="K863"/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/>
          <cell r="J864"/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/>
          <cell r="G865"/>
          <cell r="H865"/>
          <cell r="I865" t="str">
            <v>714-5002</v>
          </cell>
          <cell r="J865">
            <v>-4700</v>
          </cell>
          <cell r="K865"/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/>
          <cell r="J866"/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/>
          <cell r="G867"/>
          <cell r="H867"/>
          <cell r="I867" t="str">
            <v>714-5001</v>
          </cell>
          <cell r="J867">
            <v>-73000</v>
          </cell>
          <cell r="K867"/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/>
          <cell r="J868"/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/>
          <cell r="G869"/>
          <cell r="H869"/>
          <cell r="I869" t="str">
            <v>714-5002</v>
          </cell>
          <cell r="J869">
            <v>-11800</v>
          </cell>
          <cell r="K869"/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/>
          <cell r="J870"/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/>
          <cell r="G871"/>
          <cell r="H871"/>
          <cell r="I871" t="str">
            <v>714-5001</v>
          </cell>
          <cell r="J871">
            <v>-25300</v>
          </cell>
          <cell r="K871"/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/>
          <cell r="J872"/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/>
          <cell r="G873"/>
          <cell r="H873"/>
          <cell r="I873" t="str">
            <v>714-5002</v>
          </cell>
          <cell r="J873">
            <v>-3100</v>
          </cell>
          <cell r="K873"/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/>
          <cell r="J874"/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/>
          <cell r="G875"/>
          <cell r="H875"/>
          <cell r="I875" t="str">
            <v>714-5001</v>
          </cell>
          <cell r="J875">
            <v>-1300</v>
          </cell>
          <cell r="K875"/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/>
          <cell r="J876"/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/>
          <cell r="G877"/>
          <cell r="H877"/>
          <cell r="I877" t="str">
            <v>714-5002</v>
          </cell>
          <cell r="J877">
            <v>-1000</v>
          </cell>
          <cell r="K877"/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/>
          <cell r="J878"/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/>
          <cell r="G879"/>
          <cell r="H879"/>
          <cell r="I879" t="str">
            <v>714-5006</v>
          </cell>
          <cell r="J879">
            <v>-180</v>
          </cell>
          <cell r="K879"/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/>
          <cell r="J880"/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/>
          <cell r="G881"/>
          <cell r="H881"/>
          <cell r="I881" t="str">
            <v>714-5006</v>
          </cell>
          <cell r="J881">
            <v>-32625</v>
          </cell>
          <cell r="K881"/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/>
          <cell r="J882"/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/>
          <cell r="G883"/>
          <cell r="H883"/>
          <cell r="I883" t="str">
            <v>708-3301</v>
          </cell>
          <cell r="J883">
            <v>-11655</v>
          </cell>
          <cell r="K883"/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/>
          <cell r="J884"/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/>
          <cell r="G885"/>
          <cell r="H885"/>
          <cell r="I885" t="str">
            <v>708-3301</v>
          </cell>
          <cell r="J885">
            <v>-35385</v>
          </cell>
          <cell r="K885"/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/>
          <cell r="J886"/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/>
          <cell r="G887"/>
          <cell r="H887"/>
          <cell r="I887" t="str">
            <v>708-3301</v>
          </cell>
          <cell r="J887">
            <v>-5670</v>
          </cell>
          <cell r="K887"/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/>
          <cell r="J888"/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/>
          <cell r="G889"/>
          <cell r="H889"/>
          <cell r="I889" t="str">
            <v>708-3301</v>
          </cell>
          <cell r="J889">
            <v>-1508</v>
          </cell>
          <cell r="K889"/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/>
          <cell r="J890"/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/>
          <cell r="G891"/>
          <cell r="H891"/>
          <cell r="I891" t="str">
            <v>714-5005</v>
          </cell>
          <cell r="J891">
            <v>-1265</v>
          </cell>
          <cell r="K891"/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/>
          <cell r="J892"/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/>
          <cell r="G893"/>
          <cell r="H893"/>
          <cell r="I893" t="str">
            <v>714-5003</v>
          </cell>
          <cell r="J893">
            <v>-380</v>
          </cell>
          <cell r="K893"/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/>
          <cell r="J894"/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/>
          <cell r="G895"/>
          <cell r="H895"/>
          <cell r="I895" t="str">
            <v>708-3101</v>
          </cell>
          <cell r="J895">
            <v>-1733.3</v>
          </cell>
          <cell r="K895"/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/>
          <cell r="J896"/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/>
          <cell r="G897"/>
          <cell r="H897"/>
          <cell r="I897" t="str">
            <v>708-3101</v>
          </cell>
          <cell r="J897">
            <v>-3930.73</v>
          </cell>
          <cell r="K897"/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/>
          <cell r="J898"/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/>
          <cell r="J899"/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/>
          <cell r="J900"/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/>
          <cell r="J901"/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/>
          <cell r="G902"/>
          <cell r="H902"/>
          <cell r="I902" t="str">
            <v>708-3101</v>
          </cell>
          <cell r="J902">
            <v>-41749.18</v>
          </cell>
          <cell r="K902"/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/>
          <cell r="J903"/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/>
          <cell r="J904"/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/>
          <cell r="J905"/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/>
          <cell r="J906"/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/>
          <cell r="G907"/>
          <cell r="H907"/>
          <cell r="I907" t="str">
            <v>708-3101</v>
          </cell>
          <cell r="J907">
            <v>-22516.27</v>
          </cell>
          <cell r="K907"/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/>
          <cell r="J908"/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/>
          <cell r="J909"/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/>
          <cell r="J910"/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/>
          <cell r="J911"/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/>
          <cell r="J912"/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/>
          <cell r="G913"/>
          <cell r="H913"/>
          <cell r="I913" t="str">
            <v>760-0001</v>
          </cell>
          <cell r="J913">
            <v>-468000</v>
          </cell>
          <cell r="K913"/>
          <cell r="L913"/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/>
          <cell r="I914"/>
          <cell r="J914"/>
          <cell r="K914"/>
          <cell r="L914"/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/>
          <cell r="G915"/>
          <cell r="H915"/>
          <cell r="I915" t="str">
            <v>714-0012</v>
          </cell>
          <cell r="J915">
            <v>-2702.27</v>
          </cell>
          <cell r="K915"/>
          <cell r="L915"/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/>
          <cell r="I916"/>
          <cell r="J916"/>
          <cell r="K916"/>
          <cell r="L916"/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/>
          <cell r="G917"/>
          <cell r="H917"/>
          <cell r="I917" t="str">
            <v>714-5007</v>
          </cell>
          <cell r="J917">
            <v>-3292.3</v>
          </cell>
          <cell r="K917"/>
          <cell r="L917"/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/>
          <cell r="I918"/>
          <cell r="J918"/>
          <cell r="K918"/>
          <cell r="L918"/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/>
          <cell r="G919"/>
          <cell r="H919"/>
          <cell r="I919" t="str">
            <v>714-5005</v>
          </cell>
          <cell r="J919">
            <v>-121951.22</v>
          </cell>
          <cell r="K919"/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/>
          <cell r="I920"/>
          <cell r="J920"/>
          <cell r="K920"/>
          <cell r="L920"/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/>
          <cell r="G921"/>
          <cell r="H921"/>
          <cell r="I921" t="str">
            <v>714-5005</v>
          </cell>
          <cell r="J921">
            <v>-708.67</v>
          </cell>
          <cell r="K921"/>
          <cell r="L921"/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/>
          <cell r="J922"/>
          <cell r="K922"/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/>
          <cell r="J923"/>
          <cell r="K923"/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/>
          <cell r="J924"/>
          <cell r="K924"/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/>
          <cell r="J925"/>
          <cell r="K925"/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/>
          <cell r="G926"/>
          <cell r="H926"/>
          <cell r="I926" t="str">
            <v>743-0002</v>
          </cell>
          <cell r="J926">
            <v>-51419.18</v>
          </cell>
          <cell r="K926"/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/>
          <cell r="J927"/>
          <cell r="K927"/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/>
          <cell r="J928"/>
          <cell r="K928"/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/>
          <cell r="G929"/>
          <cell r="H929"/>
          <cell r="I929" t="str">
            <v>743-1001</v>
          </cell>
          <cell r="J929">
            <v>-24570</v>
          </cell>
          <cell r="K929"/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/>
          <cell r="J930"/>
          <cell r="K930"/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/>
          <cell r="G931"/>
          <cell r="H931"/>
          <cell r="I931" t="str">
            <v>704-0021</v>
          </cell>
          <cell r="J931">
            <v>-6000</v>
          </cell>
          <cell r="K931"/>
          <cell r="L931"/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/>
          <cell r="I932"/>
          <cell r="J932"/>
          <cell r="K932"/>
          <cell r="L932"/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/>
          <cell r="G933"/>
          <cell r="H933"/>
          <cell r="I933" t="str">
            <v>714-5005</v>
          </cell>
          <cell r="J933">
            <v>-19362.310000000001</v>
          </cell>
          <cell r="K933"/>
          <cell r="L933"/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/>
          <cell r="I934"/>
          <cell r="J934"/>
          <cell r="K934"/>
          <cell r="L934"/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/>
          <cell r="G935"/>
          <cell r="H935"/>
          <cell r="I935" t="str">
            <v>714-5005</v>
          </cell>
          <cell r="J935">
            <v>-1265</v>
          </cell>
          <cell r="K935"/>
          <cell r="L935"/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/>
          <cell r="J936"/>
          <cell r="K936"/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/>
          <cell r="G937"/>
          <cell r="H937"/>
          <cell r="I937" t="str">
            <v>714-5005</v>
          </cell>
          <cell r="J937">
            <v>-122.4</v>
          </cell>
          <cell r="K937"/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/>
          <cell r="J938"/>
          <cell r="K938"/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/>
          <cell r="G939"/>
          <cell r="H939"/>
          <cell r="I939" t="str">
            <v>714-5005</v>
          </cell>
          <cell r="J939">
            <v>-358.86</v>
          </cell>
          <cell r="K939"/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/>
          <cell r="J940"/>
          <cell r="K940"/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/>
          <cell r="G941"/>
          <cell r="H941"/>
          <cell r="I941" t="str">
            <v>714-5005</v>
          </cell>
          <cell r="J941">
            <v>-13</v>
          </cell>
          <cell r="K941"/>
          <cell r="L941"/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/>
          <cell r="J942"/>
          <cell r="K942"/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/>
          <cell r="G943"/>
          <cell r="H943"/>
          <cell r="I943" t="str">
            <v>714-5005</v>
          </cell>
          <cell r="J943">
            <v>-63.67</v>
          </cell>
          <cell r="K943"/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/>
          <cell r="J944"/>
          <cell r="K944"/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/>
          <cell r="G945"/>
          <cell r="H945"/>
          <cell r="I945" t="str">
            <v>708-3301</v>
          </cell>
          <cell r="J945">
            <v>-616.37</v>
          </cell>
          <cell r="K945"/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/>
          <cell r="J946"/>
          <cell r="K946"/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/>
          <cell r="G947"/>
          <cell r="H947"/>
          <cell r="I947" t="str">
            <v>708-3301</v>
          </cell>
          <cell r="J947">
            <v>-16123.61</v>
          </cell>
          <cell r="K947"/>
          <cell r="L947"/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/>
          <cell r="I948"/>
          <cell r="J948"/>
          <cell r="K948"/>
          <cell r="L948"/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/>
          <cell r="G949"/>
          <cell r="H949"/>
          <cell r="I949" t="str">
            <v>708-3301</v>
          </cell>
          <cell r="J949">
            <v>-1701.8</v>
          </cell>
          <cell r="K949"/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/>
          <cell r="J950"/>
          <cell r="K950"/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/>
          <cell r="G951"/>
          <cell r="H951"/>
          <cell r="I951" t="str">
            <v>708-3301</v>
          </cell>
          <cell r="J951">
            <v>-505.22</v>
          </cell>
          <cell r="K951"/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/>
          <cell r="J952"/>
          <cell r="K952"/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/>
          <cell r="G953"/>
          <cell r="H953"/>
          <cell r="I953" t="str">
            <v>714-5001</v>
          </cell>
          <cell r="J953">
            <v>-360</v>
          </cell>
          <cell r="K953"/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/>
          <cell r="J954"/>
          <cell r="K954"/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/>
          <cell r="G955"/>
          <cell r="H955"/>
          <cell r="I955" t="str">
            <v>714-5002</v>
          </cell>
          <cell r="J955">
            <v>-300</v>
          </cell>
          <cell r="K955"/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/>
          <cell r="J956"/>
          <cell r="K956"/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/>
          <cell r="G957"/>
          <cell r="H957"/>
          <cell r="I957" t="str">
            <v>714-5001</v>
          </cell>
          <cell r="J957">
            <v>-62800</v>
          </cell>
          <cell r="K957"/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/>
          <cell r="J958"/>
          <cell r="K958"/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/>
          <cell r="G959"/>
          <cell r="H959"/>
          <cell r="I959" t="str">
            <v>714-5002</v>
          </cell>
          <cell r="J959">
            <v>-4700</v>
          </cell>
          <cell r="K959"/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/>
          <cell r="J960"/>
          <cell r="K960"/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/>
          <cell r="G961"/>
          <cell r="H961"/>
          <cell r="I961" t="str">
            <v>714-5002</v>
          </cell>
          <cell r="J961">
            <v>-11800</v>
          </cell>
          <cell r="K961"/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/>
          <cell r="J962"/>
          <cell r="K962"/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/>
          <cell r="G963"/>
          <cell r="H963"/>
          <cell r="I963" t="str">
            <v>714-5001</v>
          </cell>
          <cell r="J963">
            <v>-73000</v>
          </cell>
          <cell r="K963"/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/>
          <cell r="J964"/>
          <cell r="K964"/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/>
          <cell r="G965"/>
          <cell r="H965"/>
          <cell r="I965" t="str">
            <v>714-5001</v>
          </cell>
          <cell r="J965">
            <v>-25300</v>
          </cell>
          <cell r="K965"/>
          <cell r="L965"/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/>
          <cell r="J966"/>
          <cell r="K966"/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/>
          <cell r="G967"/>
          <cell r="H967"/>
          <cell r="I967" t="str">
            <v>714-5002</v>
          </cell>
          <cell r="J967">
            <v>-3100</v>
          </cell>
          <cell r="K967"/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/>
          <cell r="J968"/>
          <cell r="K968"/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/>
          <cell r="G969"/>
          <cell r="H969"/>
          <cell r="I969" t="str">
            <v>714-5001</v>
          </cell>
          <cell r="J969">
            <v>-1300</v>
          </cell>
          <cell r="K969"/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/>
          <cell r="J970"/>
          <cell r="K970"/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/>
          <cell r="G971"/>
          <cell r="H971"/>
          <cell r="I971" t="str">
            <v>714-5002</v>
          </cell>
          <cell r="J971">
            <v>-1000</v>
          </cell>
          <cell r="K971"/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/>
          <cell r="J972"/>
          <cell r="K972"/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/>
          <cell r="G973"/>
          <cell r="H973"/>
          <cell r="I973" t="str">
            <v>714-5006</v>
          </cell>
          <cell r="J973">
            <v>-180</v>
          </cell>
          <cell r="K973"/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/>
          <cell r="J974"/>
          <cell r="K974"/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/>
          <cell r="G975"/>
          <cell r="H975"/>
          <cell r="I975" t="str">
            <v>714-5006</v>
          </cell>
          <cell r="J975">
            <v>-32625</v>
          </cell>
          <cell r="K975"/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/>
          <cell r="J976"/>
          <cell r="K976"/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/>
          <cell r="G977"/>
          <cell r="H977"/>
          <cell r="I977" t="str">
            <v>708-3301</v>
          </cell>
          <cell r="J977">
            <v>-11655</v>
          </cell>
          <cell r="K977"/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/>
          <cell r="J978"/>
          <cell r="K978"/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/>
          <cell r="G979"/>
          <cell r="H979"/>
          <cell r="I979" t="str">
            <v>708-3301</v>
          </cell>
          <cell r="J979">
            <v>-35385</v>
          </cell>
          <cell r="K979"/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/>
          <cell r="J980"/>
          <cell r="K980"/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/>
          <cell r="G981"/>
          <cell r="H981"/>
          <cell r="I981" t="str">
            <v>708-3301</v>
          </cell>
          <cell r="J981">
            <v>-5670</v>
          </cell>
          <cell r="K981"/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/>
          <cell r="J982"/>
          <cell r="K982"/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/>
          <cell r="G983"/>
          <cell r="H983"/>
          <cell r="I983" t="str">
            <v>708-3301</v>
          </cell>
          <cell r="J983">
            <v>-1508</v>
          </cell>
          <cell r="K983"/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/>
          <cell r="J984"/>
          <cell r="K984"/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/>
          <cell r="G985"/>
          <cell r="H985"/>
          <cell r="I985" t="str">
            <v>714-5003</v>
          </cell>
          <cell r="J985">
            <v>-380</v>
          </cell>
          <cell r="K985"/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/>
          <cell r="I986"/>
          <cell r="J986"/>
          <cell r="K986"/>
          <cell r="L986"/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/>
          <cell r="G987"/>
          <cell r="H987"/>
          <cell r="I987" t="str">
            <v>708-3101</v>
          </cell>
          <cell r="J987">
            <v>-1739.12</v>
          </cell>
          <cell r="K987"/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/>
          <cell r="I988"/>
          <cell r="J988"/>
          <cell r="K988"/>
          <cell r="L988"/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/>
          <cell r="G989"/>
          <cell r="H989"/>
          <cell r="I989" t="str">
            <v>708-3101</v>
          </cell>
          <cell r="J989">
            <v>-3942.67</v>
          </cell>
          <cell r="K989"/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/>
          <cell r="J990"/>
          <cell r="K990"/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/>
          <cell r="J991"/>
          <cell r="K991"/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/>
          <cell r="J992"/>
          <cell r="K992"/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/>
          <cell r="J993"/>
          <cell r="K993"/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/>
          <cell r="G994"/>
          <cell r="H994"/>
          <cell r="I994" t="str">
            <v>708-3101</v>
          </cell>
          <cell r="J994">
            <v>-41885.24</v>
          </cell>
          <cell r="K994"/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/>
          <cell r="J995"/>
          <cell r="K995"/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/>
          <cell r="J996"/>
          <cell r="K996"/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/>
          <cell r="J997"/>
          <cell r="K997"/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/>
          <cell r="J998"/>
          <cell r="K998"/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/>
          <cell r="G999"/>
          <cell r="H999"/>
          <cell r="I999" t="str">
            <v>708-3101</v>
          </cell>
          <cell r="J999">
            <v>-136221.04</v>
          </cell>
          <cell r="K999"/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/>
          <cell r="J1000"/>
          <cell r="K1000"/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/>
          <cell r="J1001"/>
          <cell r="K1001"/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/>
          <cell r="J1002"/>
          <cell r="K1002"/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/>
          <cell r="I1003"/>
          <cell r="J1003"/>
          <cell r="K1003"/>
          <cell r="L1003"/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/>
          <cell r="J1004"/>
          <cell r="K1004"/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/>
          <cell r="G1005"/>
          <cell r="H1005"/>
          <cell r="I1005" t="str">
            <v>714-5007</v>
          </cell>
          <cell r="J1005">
            <v>-8230.75</v>
          </cell>
          <cell r="K1005"/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/>
          <cell r="J1006"/>
          <cell r="K1006"/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/>
          <cell r="G1007"/>
          <cell r="H1007"/>
          <cell r="I1007" t="str">
            <v>714-5006</v>
          </cell>
          <cell r="J1007">
            <v>-2100</v>
          </cell>
          <cell r="K1007"/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/>
          <cell r="J1008"/>
          <cell r="K1008"/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/>
          <cell r="G1009"/>
          <cell r="H1009"/>
          <cell r="I1009" t="str">
            <v>714-5007</v>
          </cell>
          <cell r="J1009">
            <v>-2233.64</v>
          </cell>
          <cell r="K1009"/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/>
          <cell r="J1010"/>
          <cell r="K1010"/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/>
          <cell r="G1011"/>
          <cell r="H1011"/>
          <cell r="I1011" t="str">
            <v>708-3101</v>
          </cell>
          <cell r="J1011">
            <v>-19906.900000000001</v>
          </cell>
          <cell r="K1011"/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/>
          <cell r="J1012"/>
          <cell r="K1012"/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/>
          <cell r="J1013"/>
          <cell r="K1013"/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/>
          <cell r="J1014"/>
          <cell r="K1014"/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/>
          <cell r="J1015"/>
          <cell r="K1015"/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/>
          <cell r="J1016"/>
          <cell r="K1016"/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/>
          <cell r="G1017"/>
          <cell r="H1017"/>
          <cell r="I1017" t="str">
            <v>708-3301</v>
          </cell>
          <cell r="J1017">
            <v>-753.16</v>
          </cell>
          <cell r="K1017"/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/>
          <cell r="I1018"/>
          <cell r="J1018"/>
          <cell r="K1018"/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/>
          <cell r="K1019"/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/>
          <cell r="H1020"/>
          <cell r="I1020" t="str">
            <v>708-3301</v>
          </cell>
          <cell r="J1020">
            <v>-753.16</v>
          </cell>
          <cell r="K1020"/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/>
          <cell r="G1021"/>
          <cell r="H1021"/>
          <cell r="I1021" t="str">
            <v>708-3301</v>
          </cell>
          <cell r="J1021">
            <v>-16794.439999999999</v>
          </cell>
          <cell r="K1021"/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/>
          <cell r="J1022"/>
          <cell r="K1022"/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/>
          <cell r="G1023"/>
          <cell r="H1023"/>
          <cell r="I1023" t="str">
            <v>708-3301</v>
          </cell>
          <cell r="J1023">
            <v>-1738.48</v>
          </cell>
          <cell r="K1023"/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/>
          <cell r="J1024"/>
          <cell r="K1024"/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/>
          <cell r="G1025"/>
          <cell r="H1025"/>
          <cell r="I1025" t="str">
            <v>708-3301</v>
          </cell>
          <cell r="J1025">
            <v>-509.6</v>
          </cell>
          <cell r="K1025"/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/>
          <cell r="I1026"/>
          <cell r="J1026"/>
          <cell r="K1026"/>
          <cell r="L1026"/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/>
          <cell r="G1027"/>
          <cell r="H1027"/>
          <cell r="I1027" t="str">
            <v>743-1001</v>
          </cell>
          <cell r="J1027">
            <v>-32394.6</v>
          </cell>
          <cell r="K1027"/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/>
          <cell r="J1028"/>
          <cell r="K1028"/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/>
          <cell r="G1029"/>
          <cell r="H1029"/>
          <cell r="I1029" t="str">
            <v>743-1001</v>
          </cell>
          <cell r="J1029">
            <v>-83273.399999999994</v>
          </cell>
          <cell r="K1029"/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/>
          <cell r="J1030"/>
          <cell r="K1030"/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/>
          <cell r="G1031"/>
          <cell r="H1031"/>
          <cell r="I1031" t="str">
            <v>714-5005</v>
          </cell>
          <cell r="J1031">
            <v>-400</v>
          </cell>
          <cell r="K1031"/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/>
          <cell r="J1032"/>
          <cell r="K1032"/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/>
          <cell r="G1033"/>
          <cell r="H1033"/>
          <cell r="I1033" t="str">
            <v>708-3101</v>
          </cell>
          <cell r="J1033">
            <v>-2140.13</v>
          </cell>
          <cell r="K1033"/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/>
          <cell r="J1034"/>
          <cell r="K1034"/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/>
          <cell r="J1035"/>
          <cell r="K1035"/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/>
          <cell r="J1036"/>
          <cell r="K1036"/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/>
          <cell r="J1037"/>
          <cell r="K1037"/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/>
          <cell r="G1038"/>
          <cell r="H1038"/>
          <cell r="I1038" t="str">
            <v>714-5004</v>
          </cell>
          <cell r="J1038">
            <v>-98.82</v>
          </cell>
          <cell r="K1038"/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/>
          <cell r="J1039"/>
          <cell r="K1039"/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/>
          <cell r="G1040"/>
          <cell r="H1040"/>
          <cell r="I1040" t="str">
            <v>714-5004</v>
          </cell>
          <cell r="J1040">
            <v>-295.98</v>
          </cell>
          <cell r="K1040"/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/>
          <cell r="J1041"/>
          <cell r="K1041"/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/>
          <cell r="G1042"/>
          <cell r="H1042"/>
          <cell r="I1042" t="str">
            <v>714-5004</v>
          </cell>
          <cell r="J1042">
            <v>-57.31</v>
          </cell>
          <cell r="K1042"/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/>
          <cell r="J1043"/>
          <cell r="K1043"/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/>
          <cell r="G1044"/>
          <cell r="H1044"/>
          <cell r="I1044" t="str">
            <v>714-5004</v>
          </cell>
          <cell r="J1044">
            <v>-301.31</v>
          </cell>
          <cell r="K1044"/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/>
          <cell r="J1045"/>
          <cell r="K1045"/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/>
          <cell r="G1046"/>
          <cell r="H1046"/>
          <cell r="I1046" t="str">
            <v>714-5008</v>
          </cell>
          <cell r="J1046">
            <v>-15339.02</v>
          </cell>
          <cell r="K1046"/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/>
          <cell r="J1047"/>
          <cell r="K1047"/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/>
          <cell r="G1048"/>
          <cell r="H1048"/>
          <cell r="I1048" t="str">
            <v>714-5008</v>
          </cell>
          <cell r="J1048">
            <v>-15339.02</v>
          </cell>
          <cell r="K1048"/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/>
          <cell r="J1049"/>
          <cell r="K1049"/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/>
          <cell r="G1050"/>
          <cell r="H1050"/>
          <cell r="I1050" t="str">
            <v>760-0001</v>
          </cell>
          <cell r="J1050">
            <v>-244274.13</v>
          </cell>
          <cell r="K1050"/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/>
          <cell r="J1051"/>
          <cell r="K1051"/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/>
          <cell r="G1052"/>
          <cell r="H1052"/>
          <cell r="I1052" t="str">
            <v>708-3101</v>
          </cell>
          <cell r="J1052">
            <v>-136206.41</v>
          </cell>
          <cell r="K1052"/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/>
          <cell r="J1053"/>
          <cell r="K1053"/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/>
          <cell r="J1054"/>
          <cell r="K1054"/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/>
          <cell r="J1055"/>
          <cell r="K1055"/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/>
          <cell r="J1056"/>
          <cell r="K1056"/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/>
          <cell r="J1057"/>
          <cell r="K1057"/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/>
          <cell r="G1058"/>
          <cell r="H1058"/>
          <cell r="I1058" t="str">
            <v>708-3101</v>
          </cell>
          <cell r="J1058">
            <v>-85422.88</v>
          </cell>
          <cell r="K1058"/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/>
          <cell r="J1059"/>
          <cell r="K1059"/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/>
          <cell r="J1060"/>
          <cell r="K1060"/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/>
          <cell r="J1061"/>
          <cell r="K1061"/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/>
          <cell r="J1062"/>
          <cell r="K1062"/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/>
          <cell r="J1063"/>
          <cell r="K1063"/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/>
          <cell r="G1064"/>
          <cell r="H1064"/>
          <cell r="I1064" t="str">
            <v>708-3101</v>
          </cell>
          <cell r="J1064">
            <v>-41880.589999999997</v>
          </cell>
          <cell r="K1064"/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/>
          <cell r="J1065"/>
          <cell r="K1065"/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/>
          <cell r="J1066"/>
          <cell r="K1066"/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/>
          <cell r="J1067"/>
          <cell r="K1067"/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/>
          <cell r="J1068"/>
          <cell r="K1068"/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/>
          <cell r="G1069"/>
          <cell r="H1069"/>
          <cell r="I1069" t="str">
            <v>708-3101</v>
          </cell>
          <cell r="J1069">
            <v>-3942.26</v>
          </cell>
          <cell r="K1069"/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/>
          <cell r="J1070"/>
          <cell r="K1070"/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/>
          <cell r="J1071"/>
          <cell r="K1071"/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/>
          <cell r="J1072"/>
          <cell r="K1072"/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/>
          <cell r="J1073"/>
          <cell r="K1073"/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/>
          <cell r="G1074"/>
          <cell r="H1074"/>
          <cell r="I1074" t="str">
            <v>708-3101</v>
          </cell>
          <cell r="J1074">
            <v>-1738.92</v>
          </cell>
          <cell r="K1074"/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/>
          <cell r="I1075"/>
          <cell r="J1075"/>
          <cell r="K1075"/>
          <cell r="L1075"/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/>
          <cell r="G1076"/>
          <cell r="H1076"/>
          <cell r="I1076" t="str">
            <v>708-3301</v>
          </cell>
          <cell r="J1076">
            <v>-35385</v>
          </cell>
          <cell r="K1076"/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/>
          <cell r="J1077"/>
          <cell r="K1077"/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/>
          <cell r="G1078"/>
          <cell r="H1078"/>
          <cell r="I1078" t="str">
            <v>708-3301</v>
          </cell>
          <cell r="J1078">
            <v>-11655</v>
          </cell>
          <cell r="K1078"/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/>
          <cell r="J1079"/>
          <cell r="K1079"/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/>
          <cell r="G1080"/>
          <cell r="H1080"/>
          <cell r="I1080" t="str">
            <v>708-3301</v>
          </cell>
          <cell r="J1080">
            <v>-5670</v>
          </cell>
          <cell r="K1080"/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/>
          <cell r="J1081"/>
          <cell r="K1081"/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/>
          <cell r="G1082"/>
          <cell r="H1082"/>
          <cell r="I1082" t="str">
            <v>708-3301</v>
          </cell>
          <cell r="J1082">
            <v>-1508</v>
          </cell>
          <cell r="K1082"/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/>
          <cell r="J1083"/>
          <cell r="K1083"/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/>
          <cell r="G1084"/>
          <cell r="H1084"/>
          <cell r="I1084" t="str">
            <v>714-5001</v>
          </cell>
          <cell r="J1084">
            <v>-73000</v>
          </cell>
          <cell r="K1084"/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/>
          <cell r="J1085"/>
          <cell r="K1085"/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/>
          <cell r="G1086"/>
          <cell r="H1086"/>
          <cell r="I1086" t="str">
            <v>714-5002</v>
          </cell>
          <cell r="J1086">
            <v>-11800</v>
          </cell>
          <cell r="K1086"/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/>
          <cell r="J1087"/>
          <cell r="K1087"/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/>
          <cell r="G1088"/>
          <cell r="H1088"/>
          <cell r="I1088" t="str">
            <v>714-5001</v>
          </cell>
          <cell r="J1088">
            <v>-62800</v>
          </cell>
          <cell r="K1088"/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/>
          <cell r="J1089"/>
          <cell r="K1089"/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/>
          <cell r="G1090"/>
          <cell r="H1090"/>
          <cell r="I1090" t="str">
            <v>714-5002</v>
          </cell>
          <cell r="J1090">
            <v>-4700</v>
          </cell>
          <cell r="K1090"/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/>
          <cell r="J1091"/>
          <cell r="K1091"/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/>
          <cell r="G1092"/>
          <cell r="H1092"/>
          <cell r="I1092" t="str">
            <v>714-5001</v>
          </cell>
          <cell r="J1092">
            <v>-25300</v>
          </cell>
          <cell r="K1092"/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/>
          <cell r="J1093"/>
          <cell r="K1093"/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/>
          <cell r="G1094"/>
          <cell r="H1094"/>
          <cell r="I1094" t="str">
            <v>714-5002</v>
          </cell>
          <cell r="J1094">
            <v>-3100</v>
          </cell>
          <cell r="K1094"/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/>
          <cell r="J1095"/>
          <cell r="K1095"/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/>
          <cell r="G1096"/>
          <cell r="H1096"/>
          <cell r="I1096" t="str">
            <v>714-5001</v>
          </cell>
          <cell r="J1096">
            <v>-1300</v>
          </cell>
          <cell r="K1096"/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/>
          <cell r="J1097"/>
          <cell r="K1097"/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/>
          <cell r="G1098"/>
          <cell r="H1098"/>
          <cell r="I1098" t="str">
            <v>714-5002</v>
          </cell>
          <cell r="J1098">
            <v>-1000</v>
          </cell>
          <cell r="K1098"/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/>
          <cell r="J1099"/>
          <cell r="K1099"/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/>
          <cell r="G1100"/>
          <cell r="H1100"/>
          <cell r="I1100" t="str">
            <v>714-5006</v>
          </cell>
          <cell r="J1100">
            <v>-180</v>
          </cell>
          <cell r="K1100"/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/>
          <cell r="J1101"/>
          <cell r="K1101"/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/>
          <cell r="G1102"/>
          <cell r="H1102"/>
          <cell r="I1102" t="str">
            <v>714-5001</v>
          </cell>
          <cell r="J1102">
            <v>-360</v>
          </cell>
          <cell r="K1102"/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/>
          <cell r="J1103"/>
          <cell r="K1103"/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/>
          <cell r="G1104"/>
          <cell r="H1104"/>
          <cell r="I1104" t="str">
            <v>714-5002</v>
          </cell>
          <cell r="J1104">
            <v>-300</v>
          </cell>
          <cell r="K1104"/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/>
          <cell r="J1105"/>
          <cell r="K1105"/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/>
          <cell r="G1106"/>
          <cell r="H1106"/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/>
          <cell r="J1107"/>
          <cell r="K1107"/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/>
          <cell r="G1108"/>
          <cell r="H1108"/>
          <cell r="I1108" t="str">
            <v>714-5007</v>
          </cell>
          <cell r="J1108">
            <v>-8230.75</v>
          </cell>
          <cell r="K1108"/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/>
          <cell r="J1109"/>
          <cell r="K1109"/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/>
          <cell r="G1110"/>
          <cell r="H1110"/>
          <cell r="I1110" t="str">
            <v>714-5007</v>
          </cell>
          <cell r="J1110">
            <v>-2387.6799999999998</v>
          </cell>
          <cell r="K1110"/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/>
          <cell r="J1111"/>
          <cell r="K1111"/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/>
          <cell r="G1112"/>
          <cell r="H1112"/>
          <cell r="I1112" t="str">
            <v>714-5003</v>
          </cell>
          <cell r="J1112">
            <v>-380</v>
          </cell>
          <cell r="K1112"/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/>
          <cell r="I1113"/>
          <cell r="J1113"/>
          <cell r="K1113"/>
          <cell r="L1113"/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/>
          <cell r="G1114"/>
          <cell r="H1114"/>
          <cell r="I1114" t="str">
            <v>714-5005</v>
          </cell>
          <cell r="J1114">
            <v>-1265</v>
          </cell>
          <cell r="K1114"/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/>
          <cell r="J1115"/>
          <cell r="K1115"/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/>
          <cell r="G1116"/>
          <cell r="H1116"/>
          <cell r="I1116" t="str">
            <v>714-5004</v>
          </cell>
          <cell r="J1116">
            <v>-279.68</v>
          </cell>
          <cell r="K1116"/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/>
          <cell r="J1117"/>
          <cell r="K1117"/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/>
          <cell r="G1118"/>
          <cell r="H1118"/>
          <cell r="I1118" t="str">
            <v>714-5004</v>
          </cell>
          <cell r="J1118">
            <v>-88.21</v>
          </cell>
          <cell r="K1118"/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/>
          <cell r="J1119"/>
          <cell r="K1119"/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/>
          <cell r="G1120"/>
          <cell r="H1120"/>
          <cell r="I1120" t="str">
            <v>708-3301</v>
          </cell>
          <cell r="J1120">
            <v>-733.99</v>
          </cell>
          <cell r="K1120"/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/>
          <cell r="J1121"/>
          <cell r="K1121"/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/>
          <cell r="G1122"/>
          <cell r="H1122"/>
          <cell r="I1122" t="str">
            <v>708-3301</v>
          </cell>
          <cell r="J1122">
            <v>-16235.01</v>
          </cell>
          <cell r="K1122"/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/>
          <cell r="J1123"/>
          <cell r="K1123"/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/>
          <cell r="G1124"/>
          <cell r="H1124"/>
          <cell r="I1124" t="str">
            <v>708-3301</v>
          </cell>
          <cell r="J1124">
            <v>-1678.19</v>
          </cell>
          <cell r="K1124"/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/>
          <cell r="J1125"/>
          <cell r="K1125"/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/>
          <cell r="G1126"/>
          <cell r="H1126"/>
          <cell r="I1126" t="str">
            <v>708-3301</v>
          </cell>
          <cell r="J1126">
            <v>-487.49</v>
          </cell>
          <cell r="K1126"/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/>
          <cell r="J1127"/>
          <cell r="K1127"/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/>
          <cell r="G1128"/>
          <cell r="H1128"/>
          <cell r="I1128" t="str">
            <v>743-1001</v>
          </cell>
          <cell r="J1128">
            <v>-101417.4</v>
          </cell>
          <cell r="K1128"/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/>
          <cell r="K1129"/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/>
          <cell r="G1130"/>
          <cell r="H1130"/>
          <cell r="I1130" t="str">
            <v>714-5003</v>
          </cell>
          <cell r="J1130">
            <v>76</v>
          </cell>
          <cell r="K1130"/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/>
          <cell r="I1131"/>
          <cell r="J1131"/>
          <cell r="K1131"/>
          <cell r="L1131"/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/>
          <cell r="G1132"/>
          <cell r="H1132"/>
          <cell r="I1132" t="str">
            <v>714-5005</v>
          </cell>
          <cell r="J1132">
            <v>-400</v>
          </cell>
          <cell r="K1132"/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/>
          <cell r="J1133"/>
          <cell r="K1133"/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/>
          <cell r="G1134"/>
          <cell r="H1134"/>
          <cell r="I1134" t="str">
            <v>714-5005</v>
          </cell>
          <cell r="J1134">
            <v>-81.599999999999994</v>
          </cell>
          <cell r="K1134"/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/>
          <cell r="J1135"/>
          <cell r="K1135"/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/>
          <cell r="G1136"/>
          <cell r="H1136"/>
          <cell r="I1136" t="str">
            <v>708-3301</v>
          </cell>
          <cell r="J1136">
            <v>-35385</v>
          </cell>
          <cell r="K1136"/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/>
          <cell r="J1137"/>
          <cell r="K1137"/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/>
          <cell r="G1138"/>
          <cell r="H1138"/>
          <cell r="I1138" t="str">
            <v>714-5001</v>
          </cell>
          <cell r="J1138">
            <v>-73000</v>
          </cell>
          <cell r="K1138"/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/>
          <cell r="J1139"/>
          <cell r="K1139"/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/>
          <cell r="G1140"/>
          <cell r="H1140"/>
          <cell r="I1140" t="str">
            <v>714-5002</v>
          </cell>
          <cell r="J1140">
            <v>-11800</v>
          </cell>
          <cell r="K1140"/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/>
          <cell r="J1141"/>
          <cell r="K1141"/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/>
          <cell r="G1142"/>
          <cell r="H1142"/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/>
          <cell r="J1143"/>
          <cell r="K1143"/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/>
          <cell r="G1144"/>
          <cell r="H1144"/>
          <cell r="I1144" t="str">
            <v>714-5005</v>
          </cell>
          <cell r="J1144">
            <v>-1265</v>
          </cell>
          <cell r="K1144"/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/>
          <cell r="J1145"/>
          <cell r="K1145"/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/>
          <cell r="G1146"/>
          <cell r="H1146"/>
          <cell r="I1146" t="str">
            <v>708-3301</v>
          </cell>
          <cell r="J1146">
            <v>-11655</v>
          </cell>
          <cell r="K1146"/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/>
          <cell r="J1147"/>
          <cell r="K1147"/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/>
          <cell r="G1148"/>
          <cell r="H1148"/>
          <cell r="I1148" t="str">
            <v>714-5001</v>
          </cell>
          <cell r="J1148">
            <v>-62800</v>
          </cell>
          <cell r="K1148"/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/>
          <cell r="J1149"/>
          <cell r="K1149"/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/>
          <cell r="G1150"/>
          <cell r="H1150"/>
          <cell r="I1150" t="str">
            <v>714-5002</v>
          </cell>
          <cell r="J1150">
            <v>-4700</v>
          </cell>
          <cell r="K1150"/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/>
          <cell r="J1151"/>
          <cell r="K1151"/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/>
          <cell r="G1152"/>
          <cell r="H1152"/>
          <cell r="I1152" t="str">
            <v>714-5007</v>
          </cell>
          <cell r="J1152">
            <v>-8230.75</v>
          </cell>
          <cell r="K1152"/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/>
          <cell r="J1153"/>
          <cell r="K1153"/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/>
          <cell r="G1154"/>
          <cell r="H1154"/>
          <cell r="I1154" t="str">
            <v>708-3301</v>
          </cell>
          <cell r="J1154">
            <v>-5670</v>
          </cell>
          <cell r="K1154"/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/>
          <cell r="J1155"/>
          <cell r="K1155"/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/>
          <cell r="G1156"/>
          <cell r="H1156"/>
          <cell r="I1156" t="str">
            <v>714-5001</v>
          </cell>
          <cell r="J1156">
            <v>-25300</v>
          </cell>
          <cell r="K1156"/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/>
          <cell r="J1157"/>
          <cell r="K1157"/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/>
          <cell r="G1158"/>
          <cell r="H1158"/>
          <cell r="I1158" t="str">
            <v>714-5002</v>
          </cell>
          <cell r="J1158">
            <v>-3100</v>
          </cell>
          <cell r="K1158"/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/>
          <cell r="J1159"/>
          <cell r="K1159"/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/>
          <cell r="G1160"/>
          <cell r="H1160"/>
          <cell r="I1160" t="str">
            <v>708-3301</v>
          </cell>
          <cell r="J1160">
            <v>-1508</v>
          </cell>
          <cell r="K1160"/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/>
          <cell r="J1161"/>
          <cell r="K1161"/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/>
          <cell r="G1162"/>
          <cell r="H1162"/>
          <cell r="I1162" t="str">
            <v>714-5001</v>
          </cell>
          <cell r="J1162">
            <v>-1300</v>
          </cell>
          <cell r="K1162"/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/>
          <cell r="J1163"/>
          <cell r="K1163"/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/>
          <cell r="G1164"/>
          <cell r="H1164"/>
          <cell r="I1164" t="str">
            <v>714-5002</v>
          </cell>
          <cell r="J1164">
            <v>-1000</v>
          </cell>
          <cell r="K1164"/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/>
          <cell r="J1165"/>
          <cell r="K1165"/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/>
          <cell r="G1166"/>
          <cell r="H1166"/>
          <cell r="I1166" t="str">
            <v>714-5006</v>
          </cell>
          <cell r="J1166">
            <v>-180</v>
          </cell>
          <cell r="K1166"/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/>
          <cell r="J1167"/>
          <cell r="K1167"/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/>
          <cell r="G1168"/>
          <cell r="H1168"/>
          <cell r="I1168" t="str">
            <v>714-5003</v>
          </cell>
          <cell r="J1168">
            <v>-380</v>
          </cell>
          <cell r="K1168"/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/>
          <cell r="I1169"/>
          <cell r="J1169"/>
          <cell r="K1169"/>
          <cell r="L1169"/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/>
          <cell r="G1170"/>
          <cell r="H1170"/>
          <cell r="I1170" t="str">
            <v>714-5001</v>
          </cell>
          <cell r="J1170">
            <v>-360</v>
          </cell>
          <cell r="K1170"/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/>
          <cell r="J1171"/>
          <cell r="K1171"/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/>
          <cell r="G1172"/>
          <cell r="H1172"/>
          <cell r="I1172" t="str">
            <v>714-5002</v>
          </cell>
          <cell r="J1172">
            <v>-300</v>
          </cell>
          <cell r="K1172"/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/>
          <cell r="J1173"/>
          <cell r="K1173"/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/>
          <cell r="G1174"/>
          <cell r="H1174"/>
          <cell r="I1174" t="str">
            <v>714-5007</v>
          </cell>
          <cell r="J1174">
            <v>-2387.6799999999998</v>
          </cell>
          <cell r="K1174"/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/>
          <cell r="J1175"/>
          <cell r="K1175"/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/>
          <cell r="G1176"/>
          <cell r="H1176"/>
          <cell r="I1176" t="str">
            <v>714-5005</v>
          </cell>
          <cell r="J1176">
            <v>-8000</v>
          </cell>
          <cell r="K1176"/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/>
          <cell r="J1177"/>
          <cell r="K1177"/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/>
          <cell r="G1178"/>
          <cell r="H1178"/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/>
          <cell r="J1179"/>
          <cell r="K1179"/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/>
          <cell r="G1180"/>
          <cell r="H1180"/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/>
          <cell r="J1181"/>
          <cell r="K1181"/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/>
          <cell r="G1182"/>
          <cell r="H1182"/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/>
          <cell r="J1183"/>
          <cell r="K1183"/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/>
          <cell r="G1184"/>
          <cell r="H1184"/>
          <cell r="I1184" t="str">
            <v>714-0012</v>
          </cell>
          <cell r="J1184">
            <v>-1020</v>
          </cell>
          <cell r="K1184"/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/>
          <cell r="I1185"/>
          <cell r="J1185"/>
          <cell r="K1185"/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/>
          <cell r="G1186"/>
          <cell r="H1186"/>
          <cell r="I1186" t="str">
            <v>708-3101</v>
          </cell>
          <cell r="J1186">
            <v>-42249.59</v>
          </cell>
          <cell r="K1186"/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/>
          <cell r="J1187"/>
          <cell r="K1187"/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/>
          <cell r="J1188"/>
          <cell r="K1188"/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/>
          <cell r="J1189"/>
          <cell r="K1189"/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/>
          <cell r="J1190"/>
          <cell r="K1190"/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/>
          <cell r="G1191"/>
          <cell r="H1191"/>
          <cell r="I1191" t="str">
            <v>708-3101</v>
          </cell>
          <cell r="J1191">
            <v>-1367.22</v>
          </cell>
          <cell r="K1191"/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/>
          <cell r="I1192"/>
          <cell r="J1192"/>
          <cell r="K1192"/>
          <cell r="L1192"/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/>
          <cell r="G1193"/>
          <cell r="H1193"/>
          <cell r="I1193" t="str">
            <v>708-3101</v>
          </cell>
          <cell r="J1193">
            <v>-994.34</v>
          </cell>
          <cell r="K1193"/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/>
          <cell r="G1194"/>
          <cell r="H1194"/>
          <cell r="I1194" t="str">
            <v>708-3101</v>
          </cell>
          <cell r="J1194">
            <v>-3974.65</v>
          </cell>
          <cell r="K1194"/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/>
          <cell r="J1195"/>
          <cell r="K1195"/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/>
          <cell r="J1196"/>
          <cell r="K1196"/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/>
          <cell r="J1197"/>
          <cell r="K1197"/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/>
          <cell r="J1198"/>
          <cell r="K1198"/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/>
          <cell r="G1199"/>
          <cell r="H1199"/>
          <cell r="I1199" t="str">
            <v>708-3101</v>
          </cell>
          <cell r="J1199">
            <v>-86168.28</v>
          </cell>
          <cell r="K1199"/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/>
          <cell r="J1200"/>
          <cell r="K1200"/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/>
          <cell r="J1201"/>
          <cell r="K1201"/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/>
          <cell r="J1202"/>
          <cell r="K1202"/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/>
          <cell r="J1203"/>
          <cell r="K1203"/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/>
          <cell r="J1204"/>
          <cell r="K1204"/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/>
          <cell r="G1205"/>
          <cell r="H1205"/>
          <cell r="I1205" t="str">
            <v>708-3101</v>
          </cell>
          <cell r="J1205">
            <v>-155285.26</v>
          </cell>
          <cell r="K1205"/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/>
          <cell r="J1206"/>
          <cell r="K1206"/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/>
          <cell r="J1207"/>
          <cell r="K1207"/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/>
          <cell r="J1208"/>
          <cell r="K1208"/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/>
          <cell r="J1209"/>
          <cell r="K1209"/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/>
          <cell r="J1210"/>
          <cell r="K1210"/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/>
          <cell r="G1211"/>
          <cell r="H1211"/>
          <cell r="I1211" t="str">
            <v>714-5008</v>
          </cell>
          <cell r="J1211">
            <v>-15339.02</v>
          </cell>
          <cell r="K1211"/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/>
          <cell r="J1212"/>
          <cell r="K1212"/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/>
          <cell r="G1213"/>
          <cell r="H1213"/>
          <cell r="I1213" t="str">
            <v>714-5005</v>
          </cell>
          <cell r="J1213">
            <v>-4343.9399999999996</v>
          </cell>
          <cell r="K1213"/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/>
          <cell r="I1214"/>
          <cell r="J1214"/>
          <cell r="K1214"/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/>
          <cell r="G1215"/>
          <cell r="H1215"/>
          <cell r="I1215" t="str">
            <v>714-5007</v>
          </cell>
          <cell r="J1215">
            <v>-5078.25</v>
          </cell>
          <cell r="K1215"/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/>
          <cell r="J1216"/>
          <cell r="K1216"/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/>
          <cell r="G1217"/>
          <cell r="H1217"/>
          <cell r="I1217" t="str">
            <v>714-5005</v>
          </cell>
          <cell r="J1217">
            <v>-10000</v>
          </cell>
          <cell r="K1217"/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/>
          <cell r="I1218"/>
          <cell r="J1218"/>
          <cell r="K1218"/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/>
          <cell r="G1219"/>
          <cell r="H1219"/>
          <cell r="I1219" t="str">
            <v>704-0021</v>
          </cell>
          <cell r="J1219">
            <v>-6000</v>
          </cell>
          <cell r="K1219"/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/>
          <cell r="J1220"/>
          <cell r="K1220"/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/>
          <cell r="G1221"/>
          <cell r="H1221"/>
          <cell r="I1221" t="str">
            <v>709-0012</v>
          </cell>
          <cell r="J1221">
            <v>-4000</v>
          </cell>
          <cell r="K1221"/>
          <cell r="L1221"/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/>
          <cell r="I1222"/>
          <cell r="J1222"/>
          <cell r="K1222"/>
          <cell r="L1222"/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/>
          <cell r="G1223"/>
          <cell r="H1223"/>
          <cell r="I1223" t="str">
            <v>709-0013</v>
          </cell>
          <cell r="J1223">
            <v>-2000</v>
          </cell>
          <cell r="K1223"/>
          <cell r="L1223"/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/>
          <cell r="G1224"/>
          <cell r="H1224"/>
          <cell r="I1224" t="str">
            <v>714-5005</v>
          </cell>
          <cell r="J1224">
            <v>-1641.26</v>
          </cell>
          <cell r="K1224">
            <v>2018.74</v>
          </cell>
          <cell r="L1224"/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/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/>
          <cell r="G1226"/>
          <cell r="H1226"/>
          <cell r="I1226" t="str">
            <v>714-5005</v>
          </cell>
          <cell r="J1226">
            <v>-781.27</v>
          </cell>
          <cell r="K1226"/>
          <cell r="L1226"/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/>
          <cell r="K1227"/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/>
          <cell r="G1228"/>
          <cell r="H1228"/>
          <cell r="I1228" t="str">
            <v>714-5005</v>
          </cell>
          <cell r="J1228">
            <v>-2343.81</v>
          </cell>
          <cell r="K1228"/>
          <cell r="L1228"/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/>
          <cell r="K1229"/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/>
          <cell r="G1230"/>
          <cell r="H1230"/>
          <cell r="I1230" t="str">
            <v>714-5005</v>
          </cell>
          <cell r="J1230">
            <v>-1641.26</v>
          </cell>
          <cell r="K1230"/>
          <cell r="L1230"/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/>
          <cell r="K1231"/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/>
          <cell r="K1232"/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/>
          <cell r="K1233"/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/>
          <cell r="G1234"/>
          <cell r="H1234"/>
          <cell r="I1234" t="str">
            <v>714-5005</v>
          </cell>
          <cell r="J1234">
            <v>-1641.26</v>
          </cell>
          <cell r="K1234"/>
          <cell r="L1234"/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/>
          <cell r="K1235"/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/>
          <cell r="G1236"/>
          <cell r="H1236"/>
          <cell r="I1236" t="str">
            <v>714-5005</v>
          </cell>
          <cell r="J1236">
            <v>-2343.81</v>
          </cell>
          <cell r="K1236"/>
          <cell r="L1236"/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/>
          <cell r="K1237"/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/>
          <cell r="K1238"/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/>
          <cell r="G1239"/>
          <cell r="H1239"/>
          <cell r="I1239" t="str">
            <v>714-5005</v>
          </cell>
          <cell r="J1239">
            <v>-781.27</v>
          </cell>
          <cell r="K1239"/>
          <cell r="L1239"/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/>
          <cell r="I1240"/>
          <cell r="J1240"/>
          <cell r="K1240"/>
          <cell r="L1240"/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/>
          <cell r="G1241"/>
          <cell r="H1241"/>
          <cell r="I1241" t="str">
            <v>714-5005</v>
          </cell>
          <cell r="J1241">
            <v>-820.63</v>
          </cell>
          <cell r="K1241">
            <v>1009.37</v>
          </cell>
          <cell r="L1241"/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/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/>
          <cell r="G1243"/>
          <cell r="H1243"/>
          <cell r="I1243" t="str">
            <v>714-5005</v>
          </cell>
          <cell r="J1243">
            <v>-490</v>
          </cell>
          <cell r="K1243">
            <v>602.70000000000005</v>
          </cell>
          <cell r="L1243"/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/>
          <cell r="J1244"/>
          <cell r="K1244"/>
          <cell r="L1244"/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/>
          <cell r="I1245" t="str">
            <v>714-5008</v>
          </cell>
          <cell r="J1245">
            <v>-15339.02</v>
          </cell>
          <cell r="K1245"/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/>
          <cell r="K1246"/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/>
          <cell r="I1247" t="str">
            <v>714-5001</v>
          </cell>
          <cell r="J1247">
            <v>-360</v>
          </cell>
          <cell r="K1247"/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/>
          <cell r="K1248"/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/>
          <cell r="I1249" t="str">
            <v>714-5002</v>
          </cell>
          <cell r="J1249">
            <v>-300</v>
          </cell>
          <cell r="K1249"/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/>
          <cell r="K1250"/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/>
          <cell r="I1251" t="str">
            <v>708-3101</v>
          </cell>
          <cell r="J1251">
            <v>-3930.2</v>
          </cell>
          <cell r="K1251"/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/>
          <cell r="K1252"/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/>
          <cell r="K1253"/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/>
          <cell r="K1254"/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/>
          <cell r="K1255"/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/>
          <cell r="I1256" t="str">
            <v>714-5007</v>
          </cell>
          <cell r="J1256">
            <v>-2387.6799999999998</v>
          </cell>
          <cell r="K1256"/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/>
          <cell r="K1257"/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/>
          <cell r="I1258" t="str">
            <v>708-3101</v>
          </cell>
          <cell r="J1258">
            <v>-153498.92000000001</v>
          </cell>
          <cell r="K1258"/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/>
          <cell r="K1259"/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/>
          <cell r="K1260"/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/>
          <cell r="K1261"/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/>
          <cell r="K1262"/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/>
          <cell r="K1263"/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/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/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/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/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/>
          <cell r="I1268" t="str">
            <v>714-5001</v>
          </cell>
          <cell r="J1268">
            <v>-73000</v>
          </cell>
          <cell r="K1268"/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/>
          <cell r="K1269"/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/>
          <cell r="I1270" t="str">
            <v>708-3301</v>
          </cell>
          <cell r="J1270">
            <v>-35385</v>
          </cell>
          <cell r="K1270"/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/>
          <cell r="K1271"/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/>
          <cell r="I1272" t="str">
            <v>714-5002</v>
          </cell>
          <cell r="J1272">
            <v>-11800</v>
          </cell>
          <cell r="K1272"/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/>
          <cell r="K1273"/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/>
          <cell r="G1274"/>
          <cell r="H1274"/>
          <cell r="I1274" t="str">
            <v>708-3101</v>
          </cell>
          <cell r="J1274">
            <v>-85145.36</v>
          </cell>
          <cell r="K1274"/>
          <cell r="L1274"/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/>
          <cell r="K1275"/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/>
          <cell r="K1276"/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/>
          <cell r="K1277"/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/>
          <cell r="K1278"/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/>
          <cell r="K1279"/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/>
          <cell r="G1280"/>
          <cell r="H1280"/>
          <cell r="I1280" t="str">
            <v>714-5007</v>
          </cell>
          <cell r="J1280">
            <v>-8230.75</v>
          </cell>
          <cell r="K1280"/>
          <cell r="L1280"/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/>
          <cell r="K1281"/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/>
          <cell r="G1282"/>
          <cell r="H1282"/>
          <cell r="I1282" t="str">
            <v>714-5001</v>
          </cell>
          <cell r="J1282">
            <v>-62800</v>
          </cell>
          <cell r="K1282"/>
          <cell r="L1282"/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/>
          <cell r="K1283"/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/>
          <cell r="G1284"/>
          <cell r="H1284"/>
          <cell r="I1284" t="str">
            <v>714-5002</v>
          </cell>
          <cell r="J1284">
            <v>-4700</v>
          </cell>
          <cell r="K1284"/>
          <cell r="L1284"/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/>
          <cell r="K1285"/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/>
          <cell r="G1286"/>
          <cell r="H1286"/>
          <cell r="I1286" t="str">
            <v>708-3301</v>
          </cell>
          <cell r="J1286">
            <v>-11655</v>
          </cell>
          <cell r="K1286"/>
          <cell r="L1286"/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/>
          <cell r="K1287"/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/>
          <cell r="I1288" t="str">
            <v>708-3301</v>
          </cell>
          <cell r="J1288">
            <v>-5670</v>
          </cell>
          <cell r="K1288"/>
          <cell r="L1288"/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/>
          <cell r="K1289"/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/>
          <cell r="I1290" t="str">
            <v>714-5001</v>
          </cell>
          <cell r="J1290">
            <v>-25300</v>
          </cell>
          <cell r="K1290"/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/>
          <cell r="K1291"/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/>
          <cell r="I1292" t="str">
            <v>714-5002</v>
          </cell>
          <cell r="J1292">
            <v>-3100</v>
          </cell>
          <cell r="K1292"/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/>
          <cell r="K1293"/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/>
          <cell r="I1294" t="str">
            <v>708-3101</v>
          </cell>
          <cell r="J1294">
            <v>-41743.21</v>
          </cell>
          <cell r="K1294"/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/>
          <cell r="K1295"/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/>
          <cell r="K1296"/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/>
          <cell r="K1297"/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/>
          <cell r="K1298"/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/>
          <cell r="I1299" t="str">
            <v>714-5007</v>
          </cell>
          <cell r="J1299">
            <v>-9521.75</v>
          </cell>
          <cell r="K1299"/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/>
          <cell r="K1300"/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/>
          <cell r="I1301" t="str">
            <v>708-3301</v>
          </cell>
          <cell r="J1301">
            <v>-1508</v>
          </cell>
          <cell r="K1301"/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/>
          <cell r="K1302"/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/>
          <cell r="I1303" t="str">
            <v>714-5001</v>
          </cell>
          <cell r="J1303">
            <v>-1300</v>
          </cell>
          <cell r="K1303"/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/>
          <cell r="K1304"/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/>
          <cell r="I1305" t="str">
            <v>714-5002</v>
          </cell>
          <cell r="J1305">
            <v>-1000</v>
          </cell>
          <cell r="K1305"/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/>
          <cell r="K1306"/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/>
          <cell r="I1307" t="str">
            <v>714-5006</v>
          </cell>
          <cell r="J1307">
            <v>-180</v>
          </cell>
          <cell r="K1307"/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/>
          <cell r="K1308"/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/>
          <cell r="I1309" t="str">
            <v>708-3101</v>
          </cell>
          <cell r="J1309">
            <v>-103.53</v>
          </cell>
          <cell r="K1309"/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/>
          <cell r="I1310"/>
          <cell r="J1310"/>
          <cell r="K1310"/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/>
          <cell r="I1311"/>
          <cell r="J1311"/>
          <cell r="K1311"/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/>
          <cell r="I1312" t="str">
            <v>708-3101</v>
          </cell>
          <cell r="J1312">
            <v>-3010.76</v>
          </cell>
          <cell r="K1312"/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/>
          <cell r="I1313" t="str">
            <v>708-3301</v>
          </cell>
          <cell r="J1313">
            <v>-16441.96</v>
          </cell>
          <cell r="K1313"/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/>
          <cell r="K1314"/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/>
          <cell r="I1315" t="str">
            <v>708-3301</v>
          </cell>
          <cell r="J1315">
            <v>-498.45</v>
          </cell>
          <cell r="K1315"/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/>
          <cell r="K1316"/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/>
          <cell r="I1317" t="str">
            <v>708-3301</v>
          </cell>
          <cell r="J1317">
            <v>-1635.1</v>
          </cell>
          <cell r="K1317"/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/>
          <cell r="K1318"/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/>
          <cell r="G1319"/>
          <cell r="H1319"/>
          <cell r="I1319" t="str">
            <v>708-3301</v>
          </cell>
          <cell r="J1319">
            <v>-762.28</v>
          </cell>
          <cell r="K1319"/>
          <cell r="L1319"/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/>
          <cell r="K1320"/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/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/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/>
          <cell r="I1323" t="str">
            <v>714-5005</v>
          </cell>
          <cell r="J1323">
            <v>-2419.41</v>
          </cell>
          <cell r="K1323"/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/>
          <cell r="K1324"/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/>
          <cell r="G1325"/>
          <cell r="H1325"/>
          <cell r="I1325" t="str">
            <v>714-5005</v>
          </cell>
          <cell r="J1325">
            <v>-4838.82</v>
          </cell>
          <cell r="K1325">
            <v>5951.75</v>
          </cell>
          <cell r="L1325"/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/>
          <cell r="J1326"/>
          <cell r="K1326"/>
          <cell r="L1326"/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/>
          <cell r="G1327"/>
          <cell r="H1327"/>
          <cell r="I1327" t="str">
            <v>708-3301</v>
          </cell>
          <cell r="J1327">
            <v>-737.6</v>
          </cell>
          <cell r="K1327"/>
          <cell r="L1327"/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/>
          <cell r="K1328"/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/>
          <cell r="I1329" t="str">
            <v>708-3301</v>
          </cell>
          <cell r="J1329">
            <v>-1383.94</v>
          </cell>
          <cell r="K1329"/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/>
          <cell r="K1330"/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/>
          <cell r="I1331" t="str">
            <v>708-3301</v>
          </cell>
          <cell r="J1331">
            <v>-472.01</v>
          </cell>
          <cell r="K1331"/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/>
          <cell r="K1332"/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/>
          <cell r="I1333" t="str">
            <v>708-3301</v>
          </cell>
          <cell r="J1333">
            <v>-15836.91</v>
          </cell>
          <cell r="K1333"/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/>
          <cell r="K1334"/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/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/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/>
          <cell r="I1337" t="str">
            <v>714-5004</v>
          </cell>
          <cell r="J1337">
            <v>-301.23</v>
          </cell>
          <cell r="K1337"/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/>
          <cell r="K1338"/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/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/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/>
          <cell r="I1341" t="str">
            <v>714-5004</v>
          </cell>
          <cell r="J1341">
            <v>-317.42</v>
          </cell>
          <cell r="K1341"/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/>
          <cell r="K1342"/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/>
          <cell r="I1343" t="str">
            <v>743-1001</v>
          </cell>
          <cell r="J1343">
            <v>-115252.2</v>
          </cell>
          <cell r="K1343"/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/>
          <cell r="K1344"/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/>
          <cell r="I1345" t="str">
            <v>743-2001</v>
          </cell>
          <cell r="J1345">
            <v>-3600</v>
          </cell>
          <cell r="K1345"/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/>
          <cell r="I1346" t="str">
            <v>743-1001</v>
          </cell>
          <cell r="J1346">
            <v>-110867.4</v>
          </cell>
          <cell r="K1346"/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/>
          <cell r="K1347"/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/>
          <cell r="G1348"/>
          <cell r="H1348"/>
          <cell r="I1348" t="str">
            <v>709-0012</v>
          </cell>
          <cell r="J1348">
            <v>-4000</v>
          </cell>
          <cell r="K1348"/>
          <cell r="L1348"/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/>
          <cell r="I1349"/>
          <cell r="J1349"/>
          <cell r="K1349"/>
          <cell r="L1349"/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/>
          <cell r="G1350"/>
          <cell r="H1350"/>
          <cell r="I1350" t="str">
            <v>709-0013</v>
          </cell>
          <cell r="J1350">
            <v>-2000</v>
          </cell>
          <cell r="K1350"/>
          <cell r="L1350"/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/>
          <cell r="I1351" t="str">
            <v>714-5005</v>
          </cell>
          <cell r="J1351">
            <v>-184.5</v>
          </cell>
          <cell r="K1351"/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/>
          <cell r="K1352"/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/>
          <cell r="G1353"/>
          <cell r="H1353"/>
          <cell r="I1353" t="str">
            <v>714-5005</v>
          </cell>
          <cell r="J1353">
            <v>32625</v>
          </cell>
          <cell r="K1353">
            <v>-40128.75</v>
          </cell>
          <cell r="L1353"/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/>
          <cell r="J1354"/>
          <cell r="K1354"/>
          <cell r="L1354"/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/>
          <cell r="I1355" t="str">
            <v>714-5005</v>
          </cell>
          <cell r="J1355">
            <v>-80.77</v>
          </cell>
          <cell r="K1355"/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/>
          <cell r="K1356"/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/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/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/>
          <cell r="G1359"/>
          <cell r="H1359"/>
          <cell r="I1359" t="str">
            <v>714-5005</v>
          </cell>
          <cell r="J1359">
            <v>-215.8</v>
          </cell>
          <cell r="K1359">
            <v>265.43</v>
          </cell>
          <cell r="L1359"/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/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/>
          <cell r="I1361" t="str">
            <v>714-5004</v>
          </cell>
          <cell r="J1361">
            <v>-400</v>
          </cell>
          <cell r="K1361"/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/>
          <cell r="K1362"/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/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/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/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/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/>
          <cell r="I1367" t="str">
            <v>714-5005</v>
          </cell>
          <cell r="J1367">
            <v>-1666.67</v>
          </cell>
          <cell r="K1367"/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/>
          <cell r="K1368"/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/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/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/>
          <cell r="G1371"/>
          <cell r="H1371"/>
          <cell r="I1371" t="str">
            <v>714-5008</v>
          </cell>
          <cell r="J1371">
            <v>-15339.02</v>
          </cell>
          <cell r="K1371">
            <v>18866.990000000002</v>
          </cell>
          <cell r="L1371"/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/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/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/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/>
          <cell r="I1375" t="str">
            <v>714-5002</v>
          </cell>
          <cell r="J1375">
            <v>-300</v>
          </cell>
          <cell r="K1375"/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/>
          <cell r="K1376"/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/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/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/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/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/>
          <cell r="I1381" t="str">
            <v>714-5004</v>
          </cell>
          <cell r="J1381">
            <v>-284.66000000000003</v>
          </cell>
          <cell r="K1381"/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/>
          <cell r="K1382"/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/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/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/>
          <cell r="I1385" t="str">
            <v>714-0011</v>
          </cell>
          <cell r="J1385">
            <v>-8.66</v>
          </cell>
          <cell r="K1385"/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/>
          <cell r="I1386"/>
          <cell r="J1386"/>
          <cell r="K1386"/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/>
          <cell r="I1387" t="str">
            <v>708-3301</v>
          </cell>
          <cell r="J1387">
            <v>-35385</v>
          </cell>
          <cell r="K1387"/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/>
          <cell r="K1388"/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/>
          <cell r="G1389"/>
          <cell r="H1389"/>
          <cell r="I1389" t="str">
            <v>708-3301</v>
          </cell>
          <cell r="J1389">
            <v>-11655</v>
          </cell>
          <cell r="K1389"/>
          <cell r="L1389"/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/>
          <cell r="K1390"/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/>
          <cell r="I1391" t="str">
            <v>708-3301</v>
          </cell>
          <cell r="J1391">
            <v>-5670</v>
          </cell>
          <cell r="K1391"/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/>
          <cell r="K1392"/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/>
          <cell r="I1393" t="str">
            <v>708-3301</v>
          </cell>
          <cell r="J1393">
            <v>-1508</v>
          </cell>
          <cell r="K1393"/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/>
          <cell r="K1394"/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/>
          <cell r="I1395" t="str">
            <v>714-5002</v>
          </cell>
          <cell r="J1395">
            <v>-11800</v>
          </cell>
          <cell r="K1395"/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/>
          <cell r="K1396"/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/>
          <cell r="I1397" t="str">
            <v>714-5001</v>
          </cell>
          <cell r="J1397">
            <v>-73000</v>
          </cell>
          <cell r="K1397"/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/>
          <cell r="K1398"/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/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/>
          <cell r="J1400"/>
          <cell r="K1400"/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/>
          <cell r="G1401"/>
          <cell r="H1401"/>
          <cell r="I1401" t="str">
            <v>714-5001</v>
          </cell>
          <cell r="J1401">
            <v>-62800</v>
          </cell>
          <cell r="K1401"/>
          <cell r="L1401"/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/>
          <cell r="I1402"/>
          <cell r="J1402"/>
          <cell r="K1402"/>
          <cell r="L1402"/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/>
          <cell r="G1403"/>
          <cell r="H1403"/>
          <cell r="I1403" t="str">
            <v>714-5002</v>
          </cell>
          <cell r="J1403">
            <v>-4700</v>
          </cell>
          <cell r="K1403"/>
          <cell r="L1403"/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/>
          <cell r="K1404"/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/>
          <cell r="I1405" t="str">
            <v>714-5001</v>
          </cell>
          <cell r="J1405">
            <v>-25300</v>
          </cell>
          <cell r="K1405"/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/>
          <cell r="K1406"/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/>
          <cell r="I1407" t="str">
            <v>714-5002</v>
          </cell>
          <cell r="J1407">
            <v>-3100</v>
          </cell>
          <cell r="K1407"/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/>
          <cell r="K1408"/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/>
          <cell r="I1409" t="str">
            <v>714-5001</v>
          </cell>
          <cell r="J1409">
            <v>-1300</v>
          </cell>
          <cell r="K1409"/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/>
          <cell r="K1410"/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/>
          <cell r="I1411" t="str">
            <v>714-5002</v>
          </cell>
          <cell r="J1411">
            <v>-1000</v>
          </cell>
          <cell r="K1411"/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/>
          <cell r="K1412"/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/>
          <cell r="I1413" t="str">
            <v>714-5006</v>
          </cell>
          <cell r="J1413">
            <v>-180</v>
          </cell>
          <cell r="K1413"/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/>
          <cell r="K1414"/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/>
          <cell r="I1415" t="str">
            <v>708-3101</v>
          </cell>
          <cell r="J1415">
            <v>-152534.35</v>
          </cell>
          <cell r="K1415"/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/>
          <cell r="K1416"/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/>
          <cell r="K1417"/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/>
          <cell r="K1418"/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/>
          <cell r="K1419"/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/>
          <cell r="K1420"/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/>
          <cell r="G1421"/>
          <cell r="H1421"/>
          <cell r="I1421" t="str">
            <v>708-3101</v>
          </cell>
          <cell r="J1421">
            <v>-84593.01</v>
          </cell>
          <cell r="K1421"/>
          <cell r="L1421"/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/>
          <cell r="K1422"/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/>
          <cell r="K1423"/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/>
          <cell r="K1424"/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/>
          <cell r="K1425"/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/>
          <cell r="K1426"/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/>
          <cell r="I1427" t="str">
            <v>708-3101</v>
          </cell>
          <cell r="J1427">
            <v>-41469.78</v>
          </cell>
          <cell r="K1427"/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/>
          <cell r="K1428"/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/>
          <cell r="K1429"/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/>
          <cell r="K1430"/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/>
          <cell r="K1431"/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/>
          <cell r="K1432"/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/>
          <cell r="I1433" t="str">
            <v>708-3101</v>
          </cell>
          <cell r="J1433">
            <v>-103.53</v>
          </cell>
          <cell r="K1433"/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/>
          <cell r="I1434"/>
          <cell r="J1434"/>
          <cell r="K1434"/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/>
          <cell r="I1435" t="str">
            <v>708-3101</v>
          </cell>
          <cell r="J1435">
            <v>-2988.68</v>
          </cell>
          <cell r="K1435"/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/>
          <cell r="I1436"/>
          <cell r="J1436"/>
          <cell r="K1436"/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/>
          <cell r="G1437"/>
          <cell r="H1437"/>
          <cell r="I1437" t="str">
            <v>714-5007</v>
          </cell>
          <cell r="J1437">
            <v>-8230.75</v>
          </cell>
          <cell r="K1437"/>
          <cell r="L1437"/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/>
          <cell r="K1438"/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/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/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/>
          <cell r="I1441" t="str">
            <v>708-3101</v>
          </cell>
          <cell r="J1441">
            <v>-3906.2</v>
          </cell>
          <cell r="K1441"/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/>
          <cell r="K1442"/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/>
          <cell r="K1443"/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/>
          <cell r="K1444"/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/>
          <cell r="K1445"/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/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/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/>
          <cell r="G1448"/>
          <cell r="H1448"/>
          <cell r="I1448" t="str">
            <v>714-0012</v>
          </cell>
          <cell r="J1448">
            <v>-1816.91</v>
          </cell>
          <cell r="K1448">
            <v>1816.91</v>
          </cell>
          <cell r="L1448"/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/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/>
          <cell r="I1450" t="str">
            <v>714-5003</v>
          </cell>
          <cell r="J1450">
            <v>-380</v>
          </cell>
          <cell r="K1450"/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/>
          <cell r="I1451"/>
          <cell r="J1451"/>
          <cell r="K1451"/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/>
          <cell r="I1452" t="str">
            <v>714-5003</v>
          </cell>
          <cell r="J1452">
            <v>-380</v>
          </cell>
          <cell r="K1452"/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/>
          <cell r="I1453"/>
          <cell r="J1453"/>
          <cell r="K1453"/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/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/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/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/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/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/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/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/>
          <cell r="K1461"/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/>
          <cell r="I1462" t="str">
            <v>743-1001</v>
          </cell>
          <cell r="J1462">
            <v>-118011.6</v>
          </cell>
          <cell r="K1462"/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/>
          <cell r="G1463"/>
          <cell r="H1463"/>
          <cell r="I1463" t="str">
            <v>709-0012</v>
          </cell>
          <cell r="J1463">
            <v>-4000</v>
          </cell>
          <cell r="K1463">
            <v>7380</v>
          </cell>
          <cell r="L1463"/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/>
          <cell r="J1464"/>
          <cell r="K1464"/>
          <cell r="L1464"/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/>
          <cell r="G1465"/>
          <cell r="H1465"/>
          <cell r="I1465" t="str">
            <v>709-0013</v>
          </cell>
          <cell r="J1465">
            <v>-2000</v>
          </cell>
          <cell r="K1465"/>
          <cell r="L1465"/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/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/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/>
          <cell r="I1468" t="str">
            <v>708-3101</v>
          </cell>
          <cell r="J1468">
            <v>-1258.3900000000001</v>
          </cell>
          <cell r="K1468"/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/>
          <cell r="I1469"/>
          <cell r="J1469"/>
          <cell r="K1469"/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/>
          <cell r="I1470" t="str">
            <v>714-5007</v>
          </cell>
          <cell r="J1470">
            <v>-9521.75</v>
          </cell>
          <cell r="K1470"/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/>
          <cell r="K1471"/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/>
          <cell r="I1472" t="str">
            <v>708-3101</v>
          </cell>
          <cell r="J1472">
            <v>-1679.64</v>
          </cell>
          <cell r="K1472"/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/>
          <cell r="I1473"/>
          <cell r="J1473"/>
          <cell r="K1473"/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/>
          <cell r="G1474"/>
          <cell r="H1474"/>
          <cell r="I1474" t="str">
            <v>714-5005</v>
          </cell>
          <cell r="J1474">
            <v>137.63</v>
          </cell>
          <cell r="K1474">
            <v>-169.28</v>
          </cell>
          <cell r="L1474"/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/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/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/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/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/>
          <cell r="J1479"/>
          <cell r="K1479"/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/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/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/>
          <cell r="I1482" t="str">
            <v>708-3301</v>
          </cell>
          <cell r="J1482">
            <v>-1167.24</v>
          </cell>
          <cell r="K1482"/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/>
          <cell r="K1483"/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/>
          <cell r="G1484"/>
          <cell r="H1484"/>
          <cell r="I1484" t="str">
            <v>708-3301</v>
          </cell>
          <cell r="J1484">
            <v>-674.54</v>
          </cell>
          <cell r="K1484">
            <v>829.68</v>
          </cell>
          <cell r="L1484"/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/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/>
          <cell r="I1486" t="str">
            <v>714-5005</v>
          </cell>
          <cell r="J1486">
            <v>-9809.52</v>
          </cell>
          <cell r="K1486"/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/>
          <cell r="K1487"/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/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/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/>
          <cell r="K1490"/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/>
          <cell r="G1491"/>
          <cell r="H1491"/>
          <cell r="I1491" t="str">
            <v>714-5005</v>
          </cell>
          <cell r="J1491">
            <v>-12261.9</v>
          </cell>
          <cell r="K1491">
            <v>15082.14</v>
          </cell>
          <cell r="L1491"/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/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/>
          <cell r="K1493"/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/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/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/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/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/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/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/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/>
          <cell r="J1501"/>
          <cell r="K1501"/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/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/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/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/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/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/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/>
          <cell r="G1508"/>
          <cell r="H1508"/>
          <cell r="I1508" t="str">
            <v>708-3301</v>
          </cell>
          <cell r="J1508">
            <v>-11655</v>
          </cell>
          <cell r="K1508">
            <v>14335.65</v>
          </cell>
          <cell r="L1508"/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/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/>
          <cell r="G1510"/>
          <cell r="H1510"/>
          <cell r="I1510" t="str">
            <v>714-5001</v>
          </cell>
          <cell r="J1510">
            <v>-62800</v>
          </cell>
          <cell r="K1510">
            <v>77244</v>
          </cell>
          <cell r="L1510"/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/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/>
          <cell r="G1512"/>
          <cell r="H1512"/>
          <cell r="I1512" t="str">
            <v>714-5002</v>
          </cell>
          <cell r="J1512">
            <v>-4700</v>
          </cell>
          <cell r="K1512">
            <v>5781</v>
          </cell>
          <cell r="L1512"/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/>
          <cell r="J1513"/>
          <cell r="K1513"/>
          <cell r="L1513"/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/>
          <cell r="G1514"/>
          <cell r="H1514"/>
          <cell r="I1514" t="str">
            <v>714-5007</v>
          </cell>
          <cell r="J1514">
            <v>-8230.75</v>
          </cell>
          <cell r="K1514">
            <v>10123.82</v>
          </cell>
          <cell r="L1514"/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/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/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/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/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/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/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/>
          <cell r="J1521"/>
          <cell r="K1521"/>
          <cell r="L1521"/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/>
          <cell r="G1522"/>
          <cell r="H1522"/>
          <cell r="I1522" t="str">
            <v>714-5007</v>
          </cell>
          <cell r="J1522">
            <v>-9521.75</v>
          </cell>
          <cell r="K1522">
            <v>11711.75</v>
          </cell>
          <cell r="L1522"/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/>
          <cell r="J1523"/>
          <cell r="K1523"/>
          <cell r="L1523"/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/>
          <cell r="G1524"/>
          <cell r="H1524"/>
          <cell r="I1524" t="str">
            <v>714-5001</v>
          </cell>
          <cell r="J1524">
            <v>-360</v>
          </cell>
          <cell r="K1524">
            <v>442.8</v>
          </cell>
          <cell r="L1524"/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/>
          <cell r="J1525"/>
          <cell r="K1525"/>
          <cell r="L1525"/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/>
          <cell r="G1526"/>
          <cell r="H1526"/>
          <cell r="I1526" t="str">
            <v>714-5002</v>
          </cell>
          <cell r="J1526">
            <v>-300</v>
          </cell>
          <cell r="K1526">
            <v>369</v>
          </cell>
          <cell r="L1526"/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/>
          <cell r="J1527"/>
          <cell r="K1527"/>
          <cell r="L1527"/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/>
          <cell r="G1528"/>
          <cell r="H1528"/>
          <cell r="I1528" t="str">
            <v>714-5007</v>
          </cell>
          <cell r="J1528">
            <v>-2387.6799999999998</v>
          </cell>
          <cell r="K1528">
            <v>2936.85</v>
          </cell>
          <cell r="L1528"/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/>
          <cell r="J1529"/>
          <cell r="K1529"/>
          <cell r="L1529"/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/>
          <cell r="G1530"/>
          <cell r="H1530"/>
          <cell r="I1530" t="str">
            <v>714-5009</v>
          </cell>
          <cell r="J1530">
            <v>-500</v>
          </cell>
          <cell r="K1530">
            <v>615</v>
          </cell>
          <cell r="L1530"/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/>
          <cell r="J1531"/>
          <cell r="K1531"/>
          <cell r="L1531"/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/>
          <cell r="G1532"/>
          <cell r="H1532"/>
          <cell r="I1532" t="str">
            <v>714-5008</v>
          </cell>
          <cell r="J1532">
            <v>-15339.02</v>
          </cell>
          <cell r="K1532">
            <v>18866.990000000002</v>
          </cell>
          <cell r="L1532"/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/>
          <cell r="J1533"/>
          <cell r="K1533"/>
          <cell r="L1533"/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/>
          <cell r="G1534"/>
          <cell r="H1534"/>
          <cell r="I1534" t="str">
            <v>708-3301</v>
          </cell>
          <cell r="J1534">
            <v>-1508</v>
          </cell>
          <cell r="K1534">
            <v>1854.84</v>
          </cell>
          <cell r="L1534"/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/>
          <cell r="J1535"/>
          <cell r="K1535"/>
          <cell r="L1535"/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/>
          <cell r="G1536"/>
          <cell r="H1536"/>
          <cell r="I1536" t="str">
            <v>714-5001</v>
          </cell>
          <cell r="J1536">
            <v>-1300</v>
          </cell>
          <cell r="K1536">
            <v>1599</v>
          </cell>
          <cell r="L1536"/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/>
          <cell r="J1537"/>
          <cell r="K1537"/>
          <cell r="L1537"/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/>
          <cell r="G1538"/>
          <cell r="H1538"/>
          <cell r="I1538" t="str">
            <v>714-5002</v>
          </cell>
          <cell r="J1538">
            <v>-1000</v>
          </cell>
          <cell r="K1538">
            <v>1230</v>
          </cell>
          <cell r="L1538"/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/>
          <cell r="J1539"/>
          <cell r="K1539"/>
          <cell r="L1539"/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/>
          <cell r="G1540"/>
          <cell r="H1540"/>
          <cell r="I1540" t="str">
            <v>714-5006</v>
          </cell>
          <cell r="J1540">
            <v>-180</v>
          </cell>
          <cell r="K1540">
            <v>221.4</v>
          </cell>
          <cell r="L1540"/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/>
          <cell r="J1541"/>
          <cell r="K1541"/>
          <cell r="L1541"/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/>
          <cell r="G1542"/>
          <cell r="H1542"/>
          <cell r="I1542" t="str">
            <v>714-5003</v>
          </cell>
          <cell r="J1542">
            <v>-380</v>
          </cell>
          <cell r="K1542"/>
          <cell r="L1542"/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/>
          <cell r="I1543"/>
          <cell r="J1543"/>
          <cell r="K1543"/>
          <cell r="L1543"/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/>
          <cell r="G1544"/>
          <cell r="H1544"/>
          <cell r="I1544" t="str">
            <v>714-5010</v>
          </cell>
          <cell r="J1544">
            <v>-6214.7</v>
          </cell>
          <cell r="K1544">
            <v>7644.08</v>
          </cell>
          <cell r="L1544"/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/>
          <cell r="J1545"/>
          <cell r="K1545"/>
          <cell r="L1545"/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/>
          <cell r="G1546"/>
          <cell r="H1546"/>
          <cell r="I1546" t="str">
            <v>714-5005</v>
          </cell>
          <cell r="J1546">
            <v>-75</v>
          </cell>
          <cell r="K1546">
            <v>81</v>
          </cell>
          <cell r="L1546"/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/>
          <cell r="J1547"/>
          <cell r="K1547"/>
          <cell r="L1547"/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/>
          <cell r="G1548"/>
          <cell r="H1548"/>
          <cell r="I1548" t="str">
            <v>714-5005</v>
          </cell>
          <cell r="J1548">
            <v>-2</v>
          </cell>
          <cell r="K1548">
            <v>2.46</v>
          </cell>
          <cell r="L1548"/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/>
          <cell r="J1549"/>
          <cell r="K1549"/>
          <cell r="L1549"/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/>
          <cell r="H1550"/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/>
          <cell r="J1551"/>
          <cell r="K1551"/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/>
          <cell r="G1552"/>
          <cell r="H1552"/>
          <cell r="I1552" t="str">
            <v>714-5004</v>
          </cell>
          <cell r="J1552">
            <v>-400</v>
          </cell>
          <cell r="K1552">
            <v>492</v>
          </cell>
          <cell r="L1552"/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/>
          <cell r="J1553"/>
          <cell r="K1553"/>
          <cell r="L1553"/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/>
          <cell r="G1554"/>
          <cell r="H1554"/>
          <cell r="I1554" t="str">
            <v>714-0012</v>
          </cell>
          <cell r="J1554">
            <v>-1032.29</v>
          </cell>
          <cell r="K1554">
            <v>1032.29</v>
          </cell>
          <cell r="L1554"/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/>
          <cell r="J1555"/>
          <cell r="K1555"/>
          <cell r="L1555"/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/>
          <cell r="G1556"/>
          <cell r="H1556"/>
          <cell r="I1556" t="str">
            <v>714-5005</v>
          </cell>
          <cell r="J1556">
            <v>-1</v>
          </cell>
          <cell r="K1556">
            <v>1.23</v>
          </cell>
          <cell r="L1556"/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/>
          <cell r="J1557"/>
          <cell r="K1557"/>
          <cell r="L1557"/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/>
          <cell r="G1558"/>
          <cell r="H1558"/>
          <cell r="I1558" t="str">
            <v>714-5005</v>
          </cell>
          <cell r="J1558">
            <v>-5392.5</v>
          </cell>
          <cell r="K1558">
            <v>6632.78</v>
          </cell>
          <cell r="L1558"/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/>
          <cell r="J1559"/>
          <cell r="K1559"/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/>
          <cell r="I1560"/>
          <cell r="J1560"/>
          <cell r="K1560"/>
          <cell r="L1560"/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/>
          <cell r="I1561"/>
          <cell r="J1561"/>
          <cell r="K1561"/>
          <cell r="L1561"/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/>
          <cell r="I1562"/>
          <cell r="J1562"/>
          <cell r="K1562"/>
          <cell r="L1562"/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/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/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/>
          <cell r="K1565"/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/>
          <cell r="K1566"/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/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/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/>
          <cell r="K1569"/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/>
          <cell r="K1570"/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/>
          <cell r="K1571"/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/>
          <cell r="K1572"/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/>
          <cell r="G1573"/>
          <cell r="H1573"/>
          <cell r="I1573" t="str">
            <v>708-3101</v>
          </cell>
          <cell r="J1573">
            <v>-84357.05</v>
          </cell>
          <cell r="K1573">
            <v>103759.17</v>
          </cell>
          <cell r="L1573"/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/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/>
          <cell r="K1575"/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/>
          <cell r="K1576"/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/>
          <cell r="K1577"/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/>
          <cell r="K1578"/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/>
          <cell r="K1579"/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/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/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/>
          <cell r="K1582"/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/>
          <cell r="K1583"/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/>
          <cell r="K1584"/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/>
          <cell r="K1585"/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/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/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/>
          <cell r="K1588"/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/>
          <cell r="K1589"/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/>
          <cell r="K1590"/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/>
          <cell r="K1591"/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/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/>
          <cell r="J1593"/>
          <cell r="K1593"/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/>
          <cell r="I1594"/>
          <cell r="J1594"/>
          <cell r="K1594"/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/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/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/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/>
          <cell r="J1598"/>
          <cell r="K1598"/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/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/>
          <cell r="J1600"/>
          <cell r="K1600"/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/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/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/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/>
          <cell r="J1604"/>
          <cell r="K1604"/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/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/>
          <cell r="J1606"/>
          <cell r="K1606"/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/>
          <cell r="G1607"/>
          <cell r="H1607"/>
          <cell r="I1607" t="str">
            <v>714-5005</v>
          </cell>
          <cell r="J1607">
            <v>-137.63</v>
          </cell>
          <cell r="K1607">
            <v>169.29</v>
          </cell>
          <cell r="L1607"/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/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/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/>
          <cell r="J1610"/>
          <cell r="K1610"/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/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/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/>
          <cell r="G1613"/>
          <cell r="H1613"/>
          <cell r="I1613" t="str">
            <v>714-5005</v>
          </cell>
          <cell r="J1613">
            <v>-196.29</v>
          </cell>
          <cell r="K1613">
            <v>241.44</v>
          </cell>
          <cell r="L1613"/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/>
          <cell r="J1614"/>
          <cell r="K1614"/>
          <cell r="L1614"/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/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/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/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/>
          <cell r="J1618"/>
          <cell r="K1618"/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/>
          <cell r="G1619"/>
          <cell r="H1619"/>
          <cell r="I1619" t="str">
            <v>714-5005</v>
          </cell>
          <cell r="J1619">
            <v>-218.15</v>
          </cell>
          <cell r="K1619">
            <v>268.32</v>
          </cell>
          <cell r="L1619"/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/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/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/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/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/>
          <cell r="J1624"/>
          <cell r="K1624"/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/>
          <cell r="G1625"/>
          <cell r="H1625"/>
          <cell r="I1625" t="str">
            <v>714-5005</v>
          </cell>
          <cell r="J1625">
            <v>-604.32000000000005</v>
          </cell>
          <cell r="K1625">
            <v>743.31</v>
          </cell>
          <cell r="L1625"/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/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/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/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/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/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/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/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/>
          <cell r="K1633"/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/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/>
          <cell r="J1635"/>
          <cell r="K1635"/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/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/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/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/>
          <cell r="J1639"/>
          <cell r="K1639"/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/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/>
          <cell r="K1641"/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/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/>
          <cell r="K1643"/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/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/>
          <cell r="K1645"/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/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/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/>
          <cell r="G1648"/>
          <cell r="H1648"/>
          <cell r="I1648" t="str">
            <v>714-5005</v>
          </cell>
          <cell r="J1648">
            <v>-2640</v>
          </cell>
          <cell r="K1648">
            <v>3247.2</v>
          </cell>
          <cell r="L1648"/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/>
          <cell r="J1649"/>
          <cell r="K1649"/>
          <cell r="L1649"/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/>
          <cell r="G1650"/>
          <cell r="H1650"/>
          <cell r="I1650" t="str">
            <v>714-5005</v>
          </cell>
          <cell r="J1650">
            <v>-1080</v>
          </cell>
          <cell r="K1650">
            <v>1328.4</v>
          </cell>
          <cell r="L1650"/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/>
          <cell r="J1651"/>
          <cell r="K1651"/>
          <cell r="L1651"/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/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/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/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/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/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/>
          <cell r="K1657"/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/>
          <cell r="I1658"/>
          <cell r="J1658"/>
          <cell r="K1658"/>
          <cell r="L1658"/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/>
          <cell r="G1659"/>
          <cell r="H1659"/>
          <cell r="I1659" t="str">
            <v>708-4001</v>
          </cell>
          <cell r="J1659">
            <v>-55650</v>
          </cell>
          <cell r="K1659"/>
          <cell r="L1659"/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/>
          <cell r="I1660"/>
          <cell r="J1660"/>
          <cell r="K1660"/>
          <cell r="L1660"/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/>
          <cell r="G1661"/>
          <cell r="H1661"/>
          <cell r="I1661" t="str">
            <v>BRAK INFORMACJI</v>
          </cell>
          <cell r="J1661">
            <v>-568.05999999999995</v>
          </cell>
          <cell r="K1661"/>
          <cell r="L1661"/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/>
          <cell r="I1662"/>
          <cell r="J1662"/>
          <cell r="K1662"/>
          <cell r="L1662"/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/>
          <cell r="G1663"/>
          <cell r="H1663"/>
          <cell r="I1663" t="str">
            <v>BRAK INFORMACJI</v>
          </cell>
          <cell r="J1663">
            <v>-521.29999999999995</v>
          </cell>
          <cell r="K1663"/>
          <cell r="L1663"/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/>
          <cell r="I1664"/>
          <cell r="J1664"/>
          <cell r="K1664"/>
          <cell r="L1664"/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/>
          <cell r="G1665"/>
          <cell r="H1665"/>
          <cell r="I1665" t="str">
            <v>BRAK INFORMACJI</v>
          </cell>
          <cell r="J1665">
            <v>-555.33000000000004</v>
          </cell>
          <cell r="K1665"/>
          <cell r="L1665"/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/>
          <cell r="I1666"/>
          <cell r="J1666"/>
          <cell r="K1666"/>
          <cell r="L1666"/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/>
          <cell r="G1667"/>
          <cell r="H1667"/>
          <cell r="I1667" t="str">
            <v>BRAK INFORMACJI</v>
          </cell>
          <cell r="J1667">
            <v>-521.29999999999995</v>
          </cell>
          <cell r="K1667"/>
          <cell r="L1667"/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/>
          <cell r="I1668"/>
          <cell r="J1668"/>
          <cell r="K1668"/>
          <cell r="L1668"/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/>
          <cell r="G1669"/>
          <cell r="H1669"/>
          <cell r="I1669" t="str">
            <v>BRAK INFORMACJI</v>
          </cell>
          <cell r="J1669">
            <v>-554.96</v>
          </cell>
          <cell r="K1669"/>
          <cell r="L1669"/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/>
          <cell r="I1670"/>
          <cell r="J1670"/>
          <cell r="K1670"/>
          <cell r="L1670"/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/>
          <cell r="G1671"/>
          <cell r="H1671"/>
          <cell r="I1671" t="str">
            <v>BRAK INFORMACJI</v>
          </cell>
          <cell r="J1671">
            <v>-521.29999999999995</v>
          </cell>
          <cell r="K1671"/>
          <cell r="L1671"/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/>
          <cell r="I1672"/>
          <cell r="J1672"/>
          <cell r="K1672"/>
          <cell r="L1672"/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/>
          <cell r="G1673"/>
          <cell r="H1673"/>
          <cell r="I1673" t="str">
            <v>BRAK INFORMACJI</v>
          </cell>
          <cell r="J1673">
            <v>-549.26</v>
          </cell>
          <cell r="K1673"/>
          <cell r="L1673"/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/>
          <cell r="I1674"/>
          <cell r="J1674"/>
          <cell r="K1674"/>
          <cell r="L1674"/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/>
          <cell r="G1675"/>
          <cell r="H1675"/>
          <cell r="I1675" t="str">
            <v>BRAK INFORMACJI</v>
          </cell>
          <cell r="J1675">
            <v>-521.29999999999995</v>
          </cell>
          <cell r="K1675"/>
          <cell r="L1675"/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/>
          <cell r="J1676"/>
          <cell r="K1676"/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/>
          <cell r="G1677"/>
          <cell r="H1677"/>
          <cell r="I1677" t="str">
            <v>BRAK INFORMACJI</v>
          </cell>
          <cell r="J1677">
            <v>-1077.51</v>
          </cell>
          <cell r="K1677"/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/>
          <cell r="J1678"/>
          <cell r="K1678"/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/>
          <cell r="J1679"/>
          <cell r="K1679"/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/>
          <cell r="G1680"/>
          <cell r="H1680"/>
          <cell r="I1680" t="str">
            <v>BRAK INFORMACJI</v>
          </cell>
          <cell r="J1680">
            <v>-1081.19</v>
          </cell>
          <cell r="K1680"/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/>
          <cell r="J1681"/>
          <cell r="K1681"/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/>
          <cell r="J1682"/>
          <cell r="K1682"/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/>
          <cell r="G1683"/>
          <cell r="H1683"/>
          <cell r="I1683" t="str">
            <v>BRAK INFORMACJI</v>
          </cell>
          <cell r="J1683">
            <v>-1082.1500000000001</v>
          </cell>
          <cell r="K1683"/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/>
          <cell r="J1684"/>
          <cell r="K1684"/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/>
          <cell r="K1685"/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/>
          <cell r="H1686"/>
          <cell r="I1686" t="str">
            <v>BRAK INFORMACJI</v>
          </cell>
          <cell r="J1686">
            <v>-567.08000000000004</v>
          </cell>
          <cell r="K1686"/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/>
          <cell r="K1687"/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/>
          <cell r="H1688"/>
          <cell r="I1688" t="str">
            <v>BRAK INFORMACJI</v>
          </cell>
          <cell r="J1688">
            <v>-521.29999999999995</v>
          </cell>
          <cell r="K1688"/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/>
          <cell r="K1689"/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/>
          <cell r="H1690"/>
          <cell r="I1690" t="str">
            <v>BRAK INFORMACJI</v>
          </cell>
          <cell r="J1690">
            <v>-559.27</v>
          </cell>
          <cell r="K1690"/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/>
          <cell r="K1691"/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/>
          <cell r="H1692"/>
          <cell r="I1692" t="str">
            <v>BRAK INFORMACJI</v>
          </cell>
          <cell r="J1692">
            <v>-521.29999999999995</v>
          </cell>
          <cell r="K1692"/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/>
          <cell r="K1693"/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/>
          <cell r="H1694"/>
          <cell r="I1694" t="str">
            <v>BRAK INFORMACJI</v>
          </cell>
          <cell r="J1694">
            <v>-553.44000000000005</v>
          </cell>
          <cell r="K1694"/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/>
          <cell r="K1695"/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/>
          <cell r="H1696"/>
          <cell r="I1696" t="str">
            <v>BRAK INFORMACJI</v>
          </cell>
          <cell r="J1696">
            <v>-521.29999999999995</v>
          </cell>
          <cell r="K1696"/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/>
          <cell r="I1697" t="str">
            <v>714-1002</v>
          </cell>
          <cell r="J1697">
            <v>-554.24</v>
          </cell>
          <cell r="K1697"/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/>
          <cell r="K1698"/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/>
          <cell r="I1699"/>
          <cell r="J1699"/>
          <cell r="K1699"/>
          <cell r="L1699"/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/>
          <cell r="I1700"/>
          <cell r="J1700"/>
          <cell r="K1700"/>
          <cell r="L1700"/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/>
          <cell r="I1701"/>
          <cell r="J1701"/>
          <cell r="K1701"/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/>
          <cell r="I1702"/>
          <cell r="J1702"/>
          <cell r="K1702"/>
          <cell r="L1702"/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/>
          <cell r="I1703"/>
          <cell r="J1703"/>
          <cell r="K1703"/>
          <cell r="L1703"/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/>
          <cell r="I1704"/>
          <cell r="J1704"/>
          <cell r="K1704"/>
          <cell r="L1704"/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/>
          <cell r="I1705"/>
          <cell r="J1705"/>
          <cell r="K1705"/>
          <cell r="L1705"/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/>
          <cell r="G1706"/>
          <cell r="H1706"/>
          <cell r="I1706" t="str">
            <v>846-0041</v>
          </cell>
          <cell r="J1706">
            <v>-24000</v>
          </cell>
          <cell r="K1706"/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/>
          <cell r="G1707"/>
          <cell r="H1707"/>
          <cell r="I1707" t="str">
            <v>846-0041</v>
          </cell>
          <cell r="J1707">
            <v>6000</v>
          </cell>
          <cell r="K1707"/>
          <cell r="L1707"/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/>
          <cell r="G1708"/>
          <cell r="H1708"/>
          <cell r="I1708" t="str">
            <v>714-1002</v>
          </cell>
          <cell r="J1708">
            <v>-6000</v>
          </cell>
          <cell r="K1708"/>
          <cell r="L1708"/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/>
          <cell r="G1709"/>
          <cell r="H1709"/>
          <cell r="I1709" t="str">
            <v>846-0041</v>
          </cell>
          <cell r="J1709">
            <v>6000</v>
          </cell>
          <cell r="K1709"/>
          <cell r="L1709"/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/>
          <cell r="G1710"/>
          <cell r="H1710"/>
          <cell r="I1710" t="str">
            <v>714-1002</v>
          </cell>
          <cell r="J1710">
            <v>-6000</v>
          </cell>
          <cell r="K1710"/>
          <cell r="L1710"/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/>
          <cell r="I1711"/>
          <cell r="J1711"/>
          <cell r="K1711"/>
          <cell r="L1711"/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/>
          <cell r="I1712"/>
          <cell r="J1712"/>
          <cell r="K1712"/>
          <cell r="L1712"/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/>
          <cell r="G1713"/>
          <cell r="H1713"/>
          <cell r="I1713" t="str">
            <v>846-0041</v>
          </cell>
          <cell r="J1713">
            <v>6000</v>
          </cell>
          <cell r="K1713"/>
          <cell r="L1713"/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/>
          <cell r="G1714"/>
          <cell r="H1714"/>
          <cell r="I1714" t="str">
            <v>714-1002</v>
          </cell>
          <cell r="J1714">
            <v>-6000</v>
          </cell>
          <cell r="K1714"/>
          <cell r="L1714"/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/>
          <cell r="G1715"/>
          <cell r="H1715"/>
          <cell r="I1715" t="str">
            <v>846-0041</v>
          </cell>
          <cell r="J1715">
            <v>6000</v>
          </cell>
          <cell r="K1715"/>
          <cell r="L1715"/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/>
          <cell r="G1716"/>
          <cell r="H1716"/>
          <cell r="I1716" t="str">
            <v>714-1002</v>
          </cell>
          <cell r="J1716">
            <v>-6000</v>
          </cell>
          <cell r="K1716"/>
          <cell r="L1716"/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/>
          <cell r="I1717"/>
          <cell r="J1717"/>
          <cell r="K1717"/>
          <cell r="L1717"/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/>
          <cell r="G1718"/>
          <cell r="H1718"/>
          <cell r="I1718" t="str">
            <v>714-5005</v>
          </cell>
          <cell r="J1718">
            <v>-149.19999999999999</v>
          </cell>
          <cell r="K1718"/>
          <cell r="L1718"/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/>
          <cell r="I1719"/>
          <cell r="J1719"/>
          <cell r="K1719"/>
          <cell r="L1719"/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/>
          <cell r="G1720"/>
          <cell r="H1720"/>
          <cell r="I1720" t="str">
            <v>BRAK INFORMACJI</v>
          </cell>
          <cell r="J1720">
            <v>-4727.46</v>
          </cell>
          <cell r="K1720"/>
          <cell r="L1720"/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/>
          <cell r="I1721"/>
          <cell r="J1721"/>
          <cell r="K1721"/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/>
          <cell r="I1722"/>
          <cell r="J1722"/>
          <cell r="K1722"/>
          <cell r="L1722"/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/>
          <cell r="I1723"/>
          <cell r="J1723"/>
          <cell r="K1723"/>
          <cell r="L1723"/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/>
          <cell r="I1724"/>
          <cell r="J1724"/>
          <cell r="K1724"/>
          <cell r="L1724"/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/>
          <cell r="I1725"/>
          <cell r="J1725"/>
          <cell r="K1725"/>
          <cell r="L1725"/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/>
          <cell r="G1726"/>
          <cell r="H1726"/>
          <cell r="I1726" t="str">
            <v>BRAK INFORMACJI</v>
          </cell>
          <cell r="J1726">
            <v>-4000</v>
          </cell>
          <cell r="K1726"/>
          <cell r="L1726"/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/>
          <cell r="G1727"/>
          <cell r="H1727"/>
          <cell r="I1727" t="str">
            <v>BRAK INFORMACJI</v>
          </cell>
          <cell r="J1727">
            <v>200</v>
          </cell>
          <cell r="K1727"/>
          <cell r="L1727"/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/>
          <cell r="G1728"/>
          <cell r="H1728"/>
          <cell r="I1728" t="str">
            <v>BRAK INFORMACJI</v>
          </cell>
          <cell r="J1728">
            <v>-200</v>
          </cell>
          <cell r="K1728"/>
          <cell r="L1728"/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/>
          <cell r="G1729"/>
          <cell r="H1729"/>
          <cell r="I1729" t="str">
            <v>BRAK INFORMACJI</v>
          </cell>
          <cell r="J1729">
            <v>200</v>
          </cell>
          <cell r="K1729"/>
          <cell r="L1729"/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/>
          <cell r="G1730"/>
          <cell r="H1730"/>
          <cell r="I1730" t="str">
            <v>BRAK INFORMACJI</v>
          </cell>
          <cell r="J1730">
            <v>-200</v>
          </cell>
          <cell r="K1730"/>
          <cell r="L1730"/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/>
          <cell r="I1731"/>
          <cell r="J1731"/>
          <cell r="K1731"/>
          <cell r="L1731"/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/>
          <cell r="I1732"/>
          <cell r="J1732"/>
          <cell r="K1732"/>
          <cell r="L1732"/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/>
          <cell r="G1733"/>
          <cell r="H1733"/>
          <cell r="I1733" t="str">
            <v>BRAK INFORMACJI</v>
          </cell>
          <cell r="J1733">
            <v>200</v>
          </cell>
          <cell r="K1733"/>
          <cell r="L1733"/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/>
          <cell r="G1734"/>
          <cell r="H1734"/>
          <cell r="I1734" t="str">
            <v>BRAK INFORMACJI</v>
          </cell>
          <cell r="J1734">
            <v>-200</v>
          </cell>
          <cell r="K1734"/>
          <cell r="L1734"/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/>
          <cell r="I1735"/>
          <cell r="J1735"/>
          <cell r="K1735"/>
          <cell r="L1735"/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/>
          <cell r="I1736"/>
          <cell r="J1736"/>
          <cell r="K1736"/>
          <cell r="L1736"/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/>
          <cell r="G1737"/>
          <cell r="H1737"/>
          <cell r="I1737" t="str">
            <v>BRAK INFORMACJI</v>
          </cell>
          <cell r="J1737">
            <v>200</v>
          </cell>
          <cell r="K1737"/>
          <cell r="L1737"/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/>
          <cell r="G1738"/>
          <cell r="H1738"/>
          <cell r="I1738" t="str">
            <v>BRAK INFORMACJI</v>
          </cell>
          <cell r="J1738">
            <v>-200</v>
          </cell>
          <cell r="K1738"/>
          <cell r="L1738"/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/>
          <cell r="I1739"/>
          <cell r="J1739"/>
          <cell r="K1739"/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/>
          <cell r="I1740"/>
          <cell r="J1740"/>
          <cell r="K1740"/>
          <cell r="L1740"/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/>
          <cell r="I1741"/>
          <cell r="J1741"/>
          <cell r="K1741"/>
          <cell r="L1741"/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/>
          <cell r="I1742"/>
          <cell r="J1742"/>
          <cell r="K1742"/>
          <cell r="L1742"/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/>
          <cell r="I1743"/>
          <cell r="J1743"/>
          <cell r="K1743"/>
          <cell r="L1743"/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/>
          <cell r="G1744"/>
          <cell r="H1744"/>
          <cell r="I1744" t="str">
            <v>BRAK INFORMACJI</v>
          </cell>
          <cell r="J1744">
            <v>-5992.8</v>
          </cell>
          <cell r="K1744"/>
          <cell r="L1744"/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/>
          <cell r="G1745"/>
          <cell r="H1745"/>
          <cell r="I1745" t="str">
            <v>BRAK INFORMACJI</v>
          </cell>
          <cell r="J1745">
            <v>299.64</v>
          </cell>
          <cell r="K1745"/>
          <cell r="L1745"/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/>
          <cell r="G1746"/>
          <cell r="H1746"/>
          <cell r="I1746" t="str">
            <v>BRAK INFORMACJI</v>
          </cell>
          <cell r="J1746">
            <v>-299.64</v>
          </cell>
          <cell r="K1746"/>
          <cell r="L1746"/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/>
          <cell r="G1747"/>
          <cell r="H1747"/>
          <cell r="I1747" t="str">
            <v>BRAK INFORMACJI</v>
          </cell>
          <cell r="J1747">
            <v>299.64</v>
          </cell>
          <cell r="K1747"/>
          <cell r="L1747"/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/>
          <cell r="G1748"/>
          <cell r="H1748"/>
          <cell r="I1748" t="str">
            <v>BRAK INFORMACJI</v>
          </cell>
          <cell r="J1748">
            <v>-299.64</v>
          </cell>
          <cell r="K1748"/>
          <cell r="L1748"/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/>
          <cell r="I1749"/>
          <cell r="J1749"/>
          <cell r="K1749"/>
          <cell r="L1749"/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/>
          <cell r="I1750"/>
          <cell r="J1750"/>
          <cell r="K1750"/>
          <cell r="L1750"/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/>
          <cell r="G1751"/>
          <cell r="H1751"/>
          <cell r="I1751" t="str">
            <v>BRAK INFORMACJI</v>
          </cell>
          <cell r="J1751">
            <v>299.64</v>
          </cell>
          <cell r="K1751"/>
          <cell r="L1751"/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/>
          <cell r="G1752"/>
          <cell r="H1752"/>
          <cell r="I1752" t="str">
            <v>BRAK INFORMACJI</v>
          </cell>
          <cell r="J1752">
            <v>-299.64</v>
          </cell>
          <cell r="K1752"/>
          <cell r="L1752"/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/>
          <cell r="I1753"/>
          <cell r="J1753"/>
          <cell r="K1753"/>
          <cell r="L1753"/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/>
          <cell r="I1754"/>
          <cell r="J1754"/>
          <cell r="K1754"/>
          <cell r="L1754"/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/>
          <cell r="G1755"/>
          <cell r="H1755"/>
          <cell r="I1755" t="str">
            <v>BRAK INFORMACJI</v>
          </cell>
          <cell r="J1755">
            <v>299.64</v>
          </cell>
          <cell r="K1755"/>
          <cell r="L1755"/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/>
          <cell r="G1756"/>
          <cell r="H1756"/>
          <cell r="I1756" t="str">
            <v>BRAK INFORMACJI</v>
          </cell>
          <cell r="J1756">
            <v>-299.64</v>
          </cell>
          <cell r="K1756"/>
          <cell r="L1756"/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/>
          <cell r="I1757"/>
          <cell r="J1757"/>
          <cell r="K1757"/>
          <cell r="L1757"/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/>
          <cell r="G1758"/>
          <cell r="H1758"/>
          <cell r="I1758" t="str">
            <v>BRAK INFORMACJI</v>
          </cell>
          <cell r="J1758">
            <v>-10000</v>
          </cell>
          <cell r="K1758"/>
          <cell r="L1758"/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/>
          <cell r="I1759"/>
          <cell r="J1759"/>
          <cell r="K1759"/>
          <cell r="L1759"/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/>
          <cell r="G1760"/>
          <cell r="H1760"/>
          <cell r="I1760" t="str">
            <v>BRAK INFORMACJI</v>
          </cell>
          <cell r="J1760">
            <v>-1700</v>
          </cell>
          <cell r="K1760"/>
          <cell r="L1760"/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/>
          <cell r="I1761"/>
          <cell r="J1761"/>
          <cell r="K1761"/>
          <cell r="L1761"/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/>
          <cell r="G1762"/>
          <cell r="H1762"/>
          <cell r="I1762" t="str">
            <v>BRAK INFORMACJI</v>
          </cell>
          <cell r="J1762">
            <v>-795</v>
          </cell>
          <cell r="K1762"/>
          <cell r="L1762"/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/>
          <cell r="J1763"/>
          <cell r="K1763"/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/>
          <cell r="G1764"/>
          <cell r="H1764"/>
          <cell r="I1764" t="str">
            <v>BRAK INFORMACJI</v>
          </cell>
          <cell r="J1764">
            <v>-1700</v>
          </cell>
          <cell r="K1764"/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/>
          <cell r="J1765"/>
          <cell r="K1765"/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/>
          <cell r="G1766"/>
          <cell r="H1766"/>
          <cell r="I1766" t="str">
            <v>BRAK INFORMACJI</v>
          </cell>
          <cell r="J1766">
            <v>-657.6</v>
          </cell>
          <cell r="K1766"/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/>
          <cell r="J1767"/>
          <cell r="K1767"/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/>
          <cell r="G1768"/>
          <cell r="H1768"/>
          <cell r="I1768" t="str">
            <v>BRAK INFORMACJI</v>
          </cell>
          <cell r="J1768">
            <v>-20000</v>
          </cell>
          <cell r="K1768"/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/>
          <cell r="K1769"/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/>
          <cell r="H1770"/>
          <cell r="I1770" t="str">
            <v>BRAK INFORMACJI</v>
          </cell>
          <cell r="J1770">
            <v>-800</v>
          </cell>
          <cell r="K1770"/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/>
          <cell r="I1771"/>
          <cell r="J1771"/>
          <cell r="K1771"/>
          <cell r="L1771"/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/>
          <cell r="I1772"/>
          <cell r="J1772"/>
          <cell r="K1772"/>
          <cell r="L1772"/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/>
          <cell r="I1773"/>
          <cell r="J1773"/>
          <cell r="K1773"/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/>
          <cell r="I1774"/>
          <cell r="J1774"/>
          <cell r="K1774"/>
          <cell r="L1774"/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/>
          <cell r="I1775"/>
          <cell r="J1775"/>
          <cell r="K1775"/>
          <cell r="L1775"/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/>
          <cell r="I1776"/>
          <cell r="J1776"/>
          <cell r="K1776"/>
          <cell r="L1776"/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/>
          <cell r="I1777"/>
          <cell r="J1777"/>
          <cell r="K1777"/>
          <cell r="L1777"/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/>
          <cell r="G1778"/>
          <cell r="H1778"/>
          <cell r="I1778" t="str">
            <v>846-0011</v>
          </cell>
          <cell r="J1778">
            <v>-600</v>
          </cell>
          <cell r="K1778"/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/>
          <cell r="G1779"/>
          <cell r="H1779"/>
          <cell r="I1779" t="str">
            <v>846-0011</v>
          </cell>
          <cell r="J1779">
            <v>150</v>
          </cell>
          <cell r="K1779"/>
          <cell r="L1779"/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/>
          <cell r="G1780"/>
          <cell r="H1780"/>
          <cell r="I1780" t="str">
            <v>738-1002</v>
          </cell>
          <cell r="J1780">
            <v>-150</v>
          </cell>
          <cell r="K1780"/>
          <cell r="L1780"/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/>
          <cell r="G1781"/>
          <cell r="H1781"/>
          <cell r="I1781" t="str">
            <v>846-0011</v>
          </cell>
          <cell r="J1781">
            <v>150</v>
          </cell>
          <cell r="K1781"/>
          <cell r="L1781"/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/>
          <cell r="G1782"/>
          <cell r="H1782"/>
          <cell r="I1782" t="str">
            <v>738-1002</v>
          </cell>
          <cell r="J1782">
            <v>-150</v>
          </cell>
          <cell r="K1782"/>
          <cell r="L1782"/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/>
          <cell r="G1783"/>
          <cell r="H1783"/>
          <cell r="I1783" t="str">
            <v>738-1001</v>
          </cell>
          <cell r="J1783">
            <v>-1800</v>
          </cell>
          <cell r="K1783"/>
          <cell r="L1783"/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/>
          <cell r="I1784"/>
          <cell r="J1784"/>
          <cell r="K1784"/>
          <cell r="L1784"/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/>
          <cell r="I1785"/>
          <cell r="J1785"/>
          <cell r="K1785"/>
          <cell r="L1785"/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/>
          <cell r="G1786"/>
          <cell r="H1786"/>
          <cell r="I1786" t="str">
            <v>846-0011</v>
          </cell>
          <cell r="J1786">
            <v>150</v>
          </cell>
          <cell r="K1786"/>
          <cell r="L1786"/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/>
          <cell r="G1787"/>
          <cell r="H1787"/>
          <cell r="I1787" t="str">
            <v>738-1002</v>
          </cell>
          <cell r="J1787">
            <v>-150</v>
          </cell>
          <cell r="K1787"/>
          <cell r="L1787"/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/>
          <cell r="G1788"/>
          <cell r="H1788"/>
          <cell r="I1788" t="str">
            <v>846-0011</v>
          </cell>
          <cell r="J1788">
            <v>150</v>
          </cell>
          <cell r="K1788"/>
          <cell r="L1788"/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/>
          <cell r="G1789"/>
          <cell r="H1789"/>
          <cell r="I1789" t="str">
            <v>738-1002</v>
          </cell>
          <cell r="J1789">
            <v>-150</v>
          </cell>
          <cell r="K1789"/>
          <cell r="L1789"/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/>
          <cell r="I1790"/>
          <cell r="J1790"/>
          <cell r="K1790"/>
          <cell r="L1790"/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/>
          <cell r="I1791"/>
          <cell r="J1791"/>
          <cell r="K1791"/>
          <cell r="L1791"/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/>
          <cell r="I1792"/>
          <cell r="J1792"/>
          <cell r="K1792"/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/>
          <cell r="I1793"/>
          <cell r="J1793"/>
          <cell r="K1793"/>
          <cell r="L1793"/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/>
          <cell r="I1794"/>
          <cell r="J1794"/>
          <cell r="K1794"/>
          <cell r="L1794"/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/>
          <cell r="I1795"/>
          <cell r="J1795"/>
          <cell r="K1795"/>
          <cell r="L1795"/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/>
          <cell r="I1796"/>
          <cell r="J1796"/>
          <cell r="K1796"/>
          <cell r="L1796"/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/>
          <cell r="G1797"/>
          <cell r="H1797"/>
          <cell r="I1797" t="str">
            <v>846-0011</v>
          </cell>
          <cell r="J1797">
            <v>-600</v>
          </cell>
          <cell r="K1797"/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/>
          <cell r="G1798"/>
          <cell r="H1798"/>
          <cell r="I1798" t="str">
            <v>846-0011</v>
          </cell>
          <cell r="J1798">
            <v>150</v>
          </cell>
          <cell r="K1798"/>
          <cell r="L1798"/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/>
          <cell r="G1799"/>
          <cell r="H1799"/>
          <cell r="I1799" t="str">
            <v>738-1002</v>
          </cell>
          <cell r="J1799">
            <v>-150</v>
          </cell>
          <cell r="K1799"/>
          <cell r="L1799"/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/>
          <cell r="G1800"/>
          <cell r="H1800"/>
          <cell r="I1800" t="str">
            <v>846-0011</v>
          </cell>
          <cell r="J1800">
            <v>150</v>
          </cell>
          <cell r="K1800"/>
          <cell r="L1800"/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/>
          <cell r="G1801"/>
          <cell r="H1801"/>
          <cell r="I1801" t="str">
            <v>738-1002</v>
          </cell>
          <cell r="J1801">
            <v>-150</v>
          </cell>
          <cell r="K1801"/>
          <cell r="L1801"/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/>
          <cell r="G1802"/>
          <cell r="H1802"/>
          <cell r="I1802" t="str">
            <v>738-1001</v>
          </cell>
          <cell r="J1802">
            <v>-1800</v>
          </cell>
          <cell r="K1802"/>
          <cell r="L1802"/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/>
          <cell r="I1803"/>
          <cell r="J1803"/>
          <cell r="K1803"/>
          <cell r="L1803"/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/>
          <cell r="I1804"/>
          <cell r="J1804"/>
          <cell r="K1804"/>
          <cell r="L1804"/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/>
          <cell r="H1805"/>
          <cell r="I1805" t="str">
            <v>846-0011</v>
          </cell>
          <cell r="J1805">
            <v>150</v>
          </cell>
          <cell r="K1805"/>
          <cell r="L1805"/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/>
          <cell r="H1806"/>
          <cell r="I1806" t="str">
            <v>738-1002</v>
          </cell>
          <cell r="J1806">
            <v>-150</v>
          </cell>
          <cell r="K1806"/>
          <cell r="L1806"/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/>
          <cell r="H1807"/>
          <cell r="I1807" t="str">
            <v>846-0011</v>
          </cell>
          <cell r="J1807">
            <v>150</v>
          </cell>
          <cell r="K1807"/>
          <cell r="L1807"/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/>
          <cell r="H1808"/>
          <cell r="I1808" t="str">
            <v>738-1002</v>
          </cell>
          <cell r="J1808">
            <v>-150</v>
          </cell>
          <cell r="K1808"/>
          <cell r="L1808"/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/>
          <cell r="I1809"/>
          <cell r="J1809"/>
          <cell r="K1809"/>
          <cell r="L1809"/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/>
          <cell r="G1810"/>
          <cell r="H1810"/>
          <cell r="I1810" t="str">
            <v>712-1120</v>
          </cell>
          <cell r="J1810">
            <v>-23920</v>
          </cell>
          <cell r="K1810"/>
          <cell r="L1810"/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/>
          <cell r="G1811"/>
          <cell r="H1811"/>
          <cell r="I1811" t="str">
            <v>846-0031</v>
          </cell>
          <cell r="J1811">
            <v>-10250</v>
          </cell>
          <cell r="K1811"/>
          <cell r="L1811"/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/>
          <cell r="G1812"/>
          <cell r="H1812"/>
          <cell r="I1812" t="str">
            <v>846-0031</v>
          </cell>
          <cell r="J1812">
            <v>2562.5</v>
          </cell>
          <cell r="K1812"/>
          <cell r="L1812"/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/>
          <cell r="G1813"/>
          <cell r="H1813"/>
          <cell r="I1813" t="str">
            <v>712-1110</v>
          </cell>
          <cell r="J1813">
            <v>-2562.5</v>
          </cell>
          <cell r="K1813"/>
          <cell r="L1813"/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/>
          <cell r="G1814"/>
          <cell r="H1814"/>
          <cell r="I1814" t="str">
            <v>846-0032</v>
          </cell>
          <cell r="J1814">
            <v>-127008</v>
          </cell>
          <cell r="K1814"/>
          <cell r="L1814"/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/>
          <cell r="G1815"/>
          <cell r="H1815"/>
          <cell r="I1815" t="str">
            <v>846-0032</v>
          </cell>
          <cell r="J1815">
            <v>31752</v>
          </cell>
          <cell r="K1815"/>
          <cell r="L1815"/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/>
          <cell r="G1816"/>
          <cell r="H1816"/>
          <cell r="I1816" t="str">
            <v>712-1140</v>
          </cell>
          <cell r="J1816">
            <v>-31752</v>
          </cell>
          <cell r="K1816"/>
          <cell r="L1816"/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/>
          <cell r="G1817"/>
          <cell r="H1817"/>
          <cell r="I1817" t="str">
            <v>846-0031</v>
          </cell>
          <cell r="J1817">
            <v>2562.5</v>
          </cell>
          <cell r="K1817"/>
          <cell r="L1817"/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/>
          <cell r="G1818"/>
          <cell r="H1818"/>
          <cell r="I1818" t="str">
            <v>712-1110</v>
          </cell>
          <cell r="J1818">
            <v>-2562.5</v>
          </cell>
          <cell r="K1818"/>
          <cell r="L1818"/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/>
          <cell r="G1819"/>
          <cell r="H1819"/>
          <cell r="I1819" t="str">
            <v>846-0032</v>
          </cell>
          <cell r="J1819">
            <v>31752</v>
          </cell>
          <cell r="K1819"/>
          <cell r="L1819"/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/>
          <cell r="G1820"/>
          <cell r="H1820"/>
          <cell r="I1820" t="str">
            <v>712-1140</v>
          </cell>
          <cell r="J1820">
            <v>-31752</v>
          </cell>
          <cell r="K1820"/>
          <cell r="L1820"/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/>
          <cell r="G1821"/>
          <cell r="H1821"/>
          <cell r="I1821" t="str">
            <v>846-0031</v>
          </cell>
          <cell r="J1821">
            <v>2562.5</v>
          </cell>
          <cell r="K1821"/>
          <cell r="L1821"/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/>
          <cell r="G1822"/>
          <cell r="H1822"/>
          <cell r="I1822" t="str">
            <v>712-1110</v>
          </cell>
          <cell r="J1822">
            <v>-2562.5</v>
          </cell>
          <cell r="K1822"/>
          <cell r="L1822"/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/>
          <cell r="G1823"/>
          <cell r="H1823"/>
          <cell r="I1823" t="str">
            <v>846-0032</v>
          </cell>
          <cell r="J1823">
            <v>31752</v>
          </cell>
          <cell r="K1823"/>
          <cell r="L1823"/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/>
          <cell r="G1824"/>
          <cell r="H1824"/>
          <cell r="I1824" t="str">
            <v>712-1140</v>
          </cell>
          <cell r="J1824">
            <v>-31752</v>
          </cell>
          <cell r="K1824"/>
          <cell r="L1824"/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/>
          <cell r="G1825"/>
          <cell r="H1825"/>
          <cell r="I1825" t="str">
            <v>846-0031</v>
          </cell>
          <cell r="J1825">
            <v>2562.5</v>
          </cell>
          <cell r="K1825"/>
          <cell r="L1825"/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/>
          <cell r="G1826"/>
          <cell r="H1826"/>
          <cell r="I1826" t="str">
            <v>712-1110</v>
          </cell>
          <cell r="J1826">
            <v>-2562.5</v>
          </cell>
          <cell r="K1826"/>
          <cell r="L1826"/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/>
          <cell r="G1827"/>
          <cell r="H1827"/>
          <cell r="I1827" t="str">
            <v>846-0032</v>
          </cell>
          <cell r="J1827">
            <v>31752</v>
          </cell>
          <cell r="K1827"/>
          <cell r="L1827"/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/>
          <cell r="G1828"/>
          <cell r="H1828"/>
          <cell r="I1828" t="str">
            <v>712-1140</v>
          </cell>
          <cell r="J1828">
            <v>-31752</v>
          </cell>
          <cell r="K1828"/>
          <cell r="L1828"/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/>
          <cell r="I1829"/>
          <cell r="J1829"/>
          <cell r="K1829"/>
          <cell r="L1829"/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/>
          <cell r="H1830"/>
          <cell r="I1830" t="str">
            <v>712-1120</v>
          </cell>
          <cell r="J1830">
            <v>-23960</v>
          </cell>
          <cell r="K1830"/>
          <cell r="L1830"/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/>
          <cell r="I1831"/>
          <cell r="J1831"/>
          <cell r="K1831"/>
          <cell r="L1831"/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/>
          <cell r="H1832"/>
          <cell r="I1832" t="str">
            <v>712-1120</v>
          </cell>
          <cell r="J1832">
            <v>-24000</v>
          </cell>
          <cell r="K1832"/>
          <cell r="L1832"/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/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/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/>
          <cell r="I1835"/>
          <cell r="J1835"/>
          <cell r="K1835"/>
          <cell r="L1835"/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/>
          <cell r="H1836"/>
          <cell r="I1836" t="str">
            <v>712-1120</v>
          </cell>
          <cell r="J1836">
            <v>-24080</v>
          </cell>
          <cell r="K1836"/>
          <cell r="L1836"/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/>
          <cell r="I1837"/>
          <cell r="J1837"/>
          <cell r="K1837"/>
          <cell r="L1837"/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/>
          <cell r="H1838"/>
          <cell r="I1838" t="str">
            <v>712-1120</v>
          </cell>
          <cell r="J1838">
            <v>-24640</v>
          </cell>
          <cell r="K1838"/>
          <cell r="L1838"/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/>
          <cell r="I1839"/>
          <cell r="J1839"/>
          <cell r="K1839"/>
          <cell r="L1839"/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/>
          <cell r="H1840"/>
          <cell r="I1840" t="str">
            <v>712-1120</v>
          </cell>
          <cell r="J1840">
            <v>-24560</v>
          </cell>
          <cell r="K1840"/>
          <cell r="L1840"/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/>
          <cell r="I1841"/>
          <cell r="J1841"/>
          <cell r="K1841"/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/>
          <cell r="I1842" t="str">
            <v>712-1120</v>
          </cell>
          <cell r="J1842">
            <v>-24840</v>
          </cell>
          <cell r="K1842"/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/>
          <cell r="I1843" t="str">
            <v>712-1120</v>
          </cell>
          <cell r="J1843">
            <v>-26320</v>
          </cell>
          <cell r="K1843"/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/>
          <cell r="I1844"/>
          <cell r="J1844"/>
          <cell r="K1844"/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/>
          <cell r="I1845" t="str">
            <v>712-1120</v>
          </cell>
          <cell r="J1845">
            <v>-26320</v>
          </cell>
          <cell r="K1845"/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/>
          <cell r="I1846"/>
          <cell r="J1846"/>
          <cell r="K1846"/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/>
          <cell r="K1847"/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/>
          <cell r="I1848" t="str">
            <v>712-1120</v>
          </cell>
          <cell r="J1848">
            <v>-24560</v>
          </cell>
          <cell r="K1848"/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/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/>
          <cell r="J1850"/>
          <cell r="K1850"/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/>
          <cell r="I1851"/>
          <cell r="J1851"/>
          <cell r="K1851"/>
          <cell r="L1851"/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/>
          <cell r="I1852"/>
          <cell r="J1852"/>
          <cell r="K1852"/>
          <cell r="L1852"/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/>
          <cell r="I1853"/>
          <cell r="J1853"/>
          <cell r="K1853"/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/>
          <cell r="I1854"/>
          <cell r="J1854"/>
          <cell r="K1854"/>
          <cell r="L1854"/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/>
          <cell r="I1855"/>
          <cell r="J1855"/>
          <cell r="K1855"/>
          <cell r="L1855"/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/>
          <cell r="I1856"/>
          <cell r="J1856"/>
          <cell r="K1856"/>
          <cell r="L1856"/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/>
          <cell r="I1857"/>
          <cell r="J1857"/>
          <cell r="K1857"/>
          <cell r="L1857"/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/>
          <cell r="H1858"/>
          <cell r="I1858" t="str">
            <v>846-0025</v>
          </cell>
          <cell r="J1858">
            <v>-1250</v>
          </cell>
          <cell r="K1858"/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/>
          <cell r="H1859"/>
          <cell r="I1859" t="str">
            <v>846-0025</v>
          </cell>
          <cell r="J1859">
            <v>312.5</v>
          </cell>
          <cell r="K1859"/>
          <cell r="L1859"/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/>
          <cell r="H1860"/>
          <cell r="I1860" t="str">
            <v>738-2002</v>
          </cell>
          <cell r="J1860">
            <v>-312.5</v>
          </cell>
          <cell r="K1860"/>
          <cell r="L1860"/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/>
          <cell r="H1861"/>
          <cell r="I1861" t="str">
            <v>846-0025</v>
          </cell>
          <cell r="J1861">
            <v>312.5</v>
          </cell>
          <cell r="K1861"/>
          <cell r="L1861"/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/>
          <cell r="H1862"/>
          <cell r="I1862" t="str">
            <v>738-2002</v>
          </cell>
          <cell r="J1862">
            <v>-312.5</v>
          </cell>
          <cell r="K1862"/>
          <cell r="L1862"/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/>
          <cell r="I1863"/>
          <cell r="J1863"/>
          <cell r="K1863"/>
          <cell r="L1863"/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/>
          <cell r="I1864"/>
          <cell r="J1864"/>
          <cell r="K1864"/>
          <cell r="L1864"/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/>
          <cell r="H1865"/>
          <cell r="I1865" t="str">
            <v>846-0025</v>
          </cell>
          <cell r="J1865">
            <v>312.5</v>
          </cell>
          <cell r="K1865"/>
          <cell r="L1865"/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/>
          <cell r="H1866"/>
          <cell r="I1866" t="str">
            <v>738-2002</v>
          </cell>
          <cell r="J1866">
            <v>-312.5</v>
          </cell>
          <cell r="K1866"/>
          <cell r="L1866"/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/>
          <cell r="H1867"/>
          <cell r="I1867" t="str">
            <v>846-0025</v>
          </cell>
          <cell r="J1867">
            <v>312.5</v>
          </cell>
          <cell r="K1867"/>
          <cell r="L1867"/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/>
          <cell r="H1868"/>
          <cell r="I1868" t="str">
            <v>738-2002</v>
          </cell>
          <cell r="J1868">
            <v>-312.5</v>
          </cell>
          <cell r="K1868"/>
          <cell r="L1868"/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/>
          <cell r="I1869" t="str">
            <v>712-1120</v>
          </cell>
          <cell r="J1869">
            <v>-24840</v>
          </cell>
          <cell r="K1869"/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/>
          <cell r="I1870"/>
          <cell r="J1870"/>
          <cell r="K1870"/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/>
          <cell r="I1871" t="str">
            <v>712-1120</v>
          </cell>
          <cell r="J1871">
            <v>24840</v>
          </cell>
          <cell r="K1871"/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/>
          <cell r="I1872"/>
          <cell r="J1872"/>
          <cell r="K1872"/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/>
          <cell r="I1873" t="str">
            <v>712-1120</v>
          </cell>
          <cell r="J1873">
            <v>-26320</v>
          </cell>
          <cell r="K1873"/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/>
          <cell r="I1874"/>
          <cell r="J1874"/>
          <cell r="K1874"/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/>
          <cell r="I1875" t="str">
            <v>712-1120</v>
          </cell>
          <cell r="J1875">
            <v>26320</v>
          </cell>
          <cell r="K1875"/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/>
          <cell r="I1876"/>
          <cell r="J1876"/>
          <cell r="K1876"/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/>
          <cell r="I1877"/>
          <cell r="J1877"/>
          <cell r="K1877"/>
          <cell r="L1877"/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/>
          <cell r="I1878" t="str">
            <v>708-4001</v>
          </cell>
          <cell r="J1878">
            <v>-55650</v>
          </cell>
          <cell r="K1878"/>
          <cell r="L1878"/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/>
          <cell r="I1879"/>
          <cell r="J1879"/>
          <cell r="K1879"/>
          <cell r="L1879"/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/>
          <cell r="I1880" t="str">
            <v>708-4001</v>
          </cell>
          <cell r="J1880">
            <v>-55650</v>
          </cell>
          <cell r="K1880"/>
          <cell r="L1880"/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/>
          <cell r="I1881"/>
          <cell r="J1881"/>
          <cell r="K1881"/>
          <cell r="L1881"/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/>
          <cell r="I1882" t="str">
            <v>714-5005</v>
          </cell>
          <cell r="J1882">
            <v>-9520</v>
          </cell>
          <cell r="K1882"/>
          <cell r="L1882"/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/>
          <cell r="I1883"/>
          <cell r="J1883"/>
          <cell r="K1883"/>
          <cell r="L1883"/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/>
          <cell r="I1884" t="str">
            <v>714-5005</v>
          </cell>
          <cell r="J1884">
            <v>-1800</v>
          </cell>
          <cell r="K1884"/>
          <cell r="L1884"/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/>
          <cell r="I1885"/>
          <cell r="J1885"/>
          <cell r="K1885"/>
          <cell r="L1885"/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/>
          <cell r="H1886"/>
          <cell r="I1886" t="str">
            <v>708-4001</v>
          </cell>
          <cell r="J1886">
            <v>-55650</v>
          </cell>
          <cell r="K1886"/>
          <cell r="L1886"/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/>
          <cell r="I1887"/>
          <cell r="J1887"/>
          <cell r="K1887"/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/>
          <cell r="I1888" t="str">
            <v>708-4001</v>
          </cell>
          <cell r="J1888">
            <v>-55650</v>
          </cell>
          <cell r="K1888"/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/>
          <cell r="I1889"/>
          <cell r="J1889"/>
          <cell r="K1889"/>
          <cell r="L1889"/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/>
          <cell r="I1890" t="str">
            <v>708-4001</v>
          </cell>
          <cell r="J1890">
            <v>-55650</v>
          </cell>
          <cell r="K1890"/>
          <cell r="L1890"/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/>
          <cell r="I1891" t="str">
            <v>708-4001</v>
          </cell>
          <cell r="J1891">
            <v>32101.4</v>
          </cell>
          <cell r="K1891"/>
          <cell r="L1891"/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/>
          <cell r="I1892"/>
          <cell r="J1892"/>
          <cell r="K1892"/>
          <cell r="L1892"/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/>
          <cell r="I1893"/>
          <cell r="J1893"/>
          <cell r="K1893"/>
          <cell r="L1893"/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/>
          <cell r="I1894" t="str">
            <v>708-4001</v>
          </cell>
          <cell r="J1894">
            <v>-23548.6</v>
          </cell>
          <cell r="K1894"/>
          <cell r="L1894"/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/>
          <cell r="J1895"/>
          <cell r="K1895"/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/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/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/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/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/>
          <cell r="J1900"/>
          <cell r="K1900"/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/>
          <cell r="I1901"/>
          <cell r="J1901"/>
          <cell r="K1901"/>
          <cell r="L1901"/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/>
          <cell r="H1902"/>
          <cell r="I1902" t="str">
            <v>714-5005</v>
          </cell>
          <cell r="J1902">
            <v>-728.6</v>
          </cell>
          <cell r="K1902"/>
          <cell r="L1902"/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/>
          <cell r="I1903"/>
          <cell r="J1903"/>
          <cell r="K1903"/>
          <cell r="L1903"/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/>
          <cell r="I1904" t="str">
            <v>708-4001</v>
          </cell>
          <cell r="J1904">
            <v>-55650</v>
          </cell>
          <cell r="K1904"/>
          <cell r="L1904"/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/>
          <cell r="I1905"/>
          <cell r="J1905"/>
          <cell r="K1905"/>
          <cell r="L1905"/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/>
          <cell r="H1906"/>
          <cell r="I1906" t="str">
            <v>708-4001</v>
          </cell>
          <cell r="J1906">
            <v>-55650</v>
          </cell>
          <cell r="K1906"/>
          <cell r="L1906"/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/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/>
          <cell r="J1908"/>
          <cell r="K1908"/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/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/>
          <cell r="J1910"/>
          <cell r="K1910"/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/>
          <cell r="K1911"/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/>
          <cell r="I1912" t="str">
            <v>714-5005</v>
          </cell>
          <cell r="J1912">
            <v>-571</v>
          </cell>
          <cell r="K1912"/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/>
          <cell r="H1913"/>
          <cell r="I1913" t="str">
            <v>714-0012</v>
          </cell>
          <cell r="J1913">
            <v>-1328.29</v>
          </cell>
          <cell r="K1913"/>
          <cell r="L1913"/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/>
          <cell r="I1914"/>
          <cell r="J1914"/>
          <cell r="K1914"/>
          <cell r="L1914"/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/>
          <cell r="H1915"/>
          <cell r="I1915" t="str">
            <v>714-0012</v>
          </cell>
          <cell r="J1915">
            <v>-3100.56</v>
          </cell>
          <cell r="K1915"/>
          <cell r="L1915"/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/>
          <cell r="I1916"/>
          <cell r="J1916"/>
          <cell r="K1916"/>
          <cell r="L1916"/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/>
          <cell r="I1917"/>
          <cell r="J1917"/>
          <cell r="K1917"/>
          <cell r="L1917"/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/>
          <cell r="H1918"/>
          <cell r="I1918" t="str">
            <v>BRAK INFORMACJI</v>
          </cell>
          <cell r="J1918">
            <v>-434.19</v>
          </cell>
          <cell r="K1918"/>
          <cell r="L1918"/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/>
          <cell r="I1919"/>
          <cell r="J1919"/>
          <cell r="K1919"/>
          <cell r="L1919"/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/>
          <cell r="H1920"/>
          <cell r="I1920" t="str">
            <v>BRAK INFORMACJI</v>
          </cell>
          <cell r="J1920">
            <v>-357</v>
          </cell>
          <cell r="K1920"/>
          <cell r="L1920"/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/>
          <cell r="I1921"/>
          <cell r="J1921"/>
          <cell r="K1921"/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/>
          <cell r="H1922"/>
          <cell r="I1922" t="str">
            <v>BRAK INFORMACJI</v>
          </cell>
          <cell r="J1922">
            <v>-357</v>
          </cell>
          <cell r="K1922"/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/>
          <cell r="I1923"/>
          <cell r="J1923"/>
          <cell r="K1923"/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/>
          <cell r="I1924" t="str">
            <v>BRAK INFORMACJI</v>
          </cell>
          <cell r="J1924">
            <v>-353</v>
          </cell>
          <cell r="K1924"/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/>
          <cell r="K1925"/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/>
          <cell r="I1926" t="str">
            <v>BRAK INFORMACJI</v>
          </cell>
          <cell r="J1926">
            <v>-353</v>
          </cell>
          <cell r="K1926"/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/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/>
          <cell r="J1928"/>
          <cell r="K1928"/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/>
          <cell r="H1929"/>
          <cell r="I1929" t="str">
            <v>711-2002</v>
          </cell>
          <cell r="J1929">
            <v>-10611</v>
          </cell>
          <cell r="K1929"/>
          <cell r="L1929"/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/>
          <cell r="I1930"/>
          <cell r="J1930"/>
          <cell r="K1930"/>
          <cell r="L1930"/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/>
          <cell r="I1931"/>
          <cell r="J1931"/>
          <cell r="K1931"/>
          <cell r="L1931"/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/>
          <cell r="H1932"/>
          <cell r="I1932" t="str">
            <v>711-2002</v>
          </cell>
          <cell r="J1932">
            <v>-10746</v>
          </cell>
          <cell r="K1932"/>
          <cell r="L1932"/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/>
          <cell r="I1933"/>
          <cell r="J1933"/>
          <cell r="K1933"/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/>
          <cell r="H1934"/>
          <cell r="I1934" t="str">
            <v>711-2002</v>
          </cell>
          <cell r="J1934">
            <v>-10908</v>
          </cell>
          <cell r="K1934"/>
          <cell r="L1934"/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/>
          <cell r="I1935" t="str">
            <v>708-2002</v>
          </cell>
          <cell r="J1935">
            <v>37500</v>
          </cell>
          <cell r="K1935"/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/>
          <cell r="I1936"/>
          <cell r="J1936"/>
          <cell r="K1936"/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/>
          <cell r="I1937" t="str">
            <v>711-2002</v>
          </cell>
          <cell r="J1937">
            <v>-11718</v>
          </cell>
          <cell r="K1937"/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/>
          <cell r="I1938"/>
          <cell r="J1938"/>
          <cell r="K1938"/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/>
          <cell r="I1939" t="str">
            <v>711-2002</v>
          </cell>
          <cell r="J1939">
            <v>-11799</v>
          </cell>
          <cell r="K1939"/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/>
          <cell r="I1940"/>
          <cell r="J1940"/>
          <cell r="K1940"/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/>
          <cell r="H1941"/>
          <cell r="I1941" t="str">
            <v>708-2002</v>
          </cell>
          <cell r="J1941">
            <v>-61750</v>
          </cell>
          <cell r="K1941"/>
          <cell r="L1941"/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/>
          <cell r="I1942"/>
          <cell r="J1942"/>
          <cell r="K1942"/>
          <cell r="L1942"/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/>
          <cell r="I1943"/>
          <cell r="J1943"/>
          <cell r="K1943"/>
          <cell r="L1943"/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/>
          <cell r="H1944"/>
          <cell r="I1944" t="str">
            <v>711-2002</v>
          </cell>
          <cell r="J1944">
            <v>-10422</v>
          </cell>
          <cell r="K1944"/>
          <cell r="L1944"/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/>
          <cell r="H1945"/>
          <cell r="I1945" t="str">
            <v>708-2002</v>
          </cell>
          <cell r="J1945">
            <v>-61750</v>
          </cell>
          <cell r="K1945"/>
          <cell r="L1945"/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/>
          <cell r="I1946"/>
          <cell r="J1946"/>
          <cell r="K1946"/>
          <cell r="L1946"/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/>
          <cell r="H1947"/>
          <cell r="I1947" t="str">
            <v>711-2002</v>
          </cell>
          <cell r="J1947">
            <v>-10881</v>
          </cell>
          <cell r="K1947"/>
          <cell r="L1947"/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/>
          <cell r="I1948"/>
          <cell r="J1948"/>
          <cell r="K1948"/>
          <cell r="L1948"/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/>
          <cell r="I1949"/>
          <cell r="J1949"/>
          <cell r="K1949"/>
          <cell r="L1949"/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/>
          <cell r="H1950"/>
          <cell r="I1950" t="str">
            <v>711-2002</v>
          </cell>
          <cell r="J1950">
            <v>-11232</v>
          </cell>
          <cell r="K1950"/>
          <cell r="L1950"/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/>
          <cell r="I1951" t="str">
            <v>708-2002</v>
          </cell>
          <cell r="J1951">
            <v>37500</v>
          </cell>
          <cell r="K1951"/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/>
          <cell r="I1952"/>
          <cell r="J1952"/>
          <cell r="K1952"/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/>
          <cell r="H1953"/>
          <cell r="I1953" t="str">
            <v>711-2002</v>
          </cell>
          <cell r="J1953">
            <v>-11367</v>
          </cell>
          <cell r="K1953"/>
          <cell r="L1953"/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/>
          <cell r="I1954"/>
          <cell r="J1954"/>
          <cell r="K1954"/>
          <cell r="L1954"/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/>
          <cell r="H1955"/>
          <cell r="I1955" t="str">
            <v>708-2002</v>
          </cell>
          <cell r="J1955">
            <v>-61750</v>
          </cell>
          <cell r="K1955"/>
          <cell r="L1955"/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/>
          <cell r="I1956"/>
          <cell r="J1956"/>
          <cell r="K1956"/>
          <cell r="L1956"/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/>
          <cell r="H1957"/>
          <cell r="I1957" t="str">
            <v>708-2002</v>
          </cell>
          <cell r="J1957">
            <v>-61750</v>
          </cell>
          <cell r="K1957"/>
          <cell r="L1957"/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/>
          <cell r="I1958"/>
          <cell r="J1958"/>
          <cell r="K1958"/>
          <cell r="L1958"/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/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/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/>
          <cell r="H1961"/>
          <cell r="I1961" t="str">
            <v>714-2001</v>
          </cell>
          <cell r="J1961">
            <v>1180.56</v>
          </cell>
          <cell r="K1961"/>
          <cell r="L1961"/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/>
          <cell r="I1962"/>
          <cell r="J1962"/>
          <cell r="K1962"/>
          <cell r="L1962"/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/>
          <cell r="I1963" t="str">
            <v>708-2001</v>
          </cell>
          <cell r="J1963">
            <v>-265.62</v>
          </cell>
          <cell r="K1963"/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/>
          <cell r="K1964"/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/>
          <cell r="K1965"/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/>
          <cell r="K1966"/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/>
          <cell r="K1967"/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/>
          <cell r="H1968"/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/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/>
          <cell r="K1970"/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/>
          <cell r="K1971"/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/>
          <cell r="K1972"/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/>
          <cell r="H1973"/>
          <cell r="I1973" t="str">
            <v>714-2001</v>
          </cell>
          <cell r="J1973">
            <v>1180.56</v>
          </cell>
          <cell r="K1973"/>
          <cell r="L1973"/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/>
          <cell r="I1974"/>
          <cell r="J1974"/>
          <cell r="K1974"/>
          <cell r="L1974"/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/>
          <cell r="H1975"/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/>
          <cell r="J1976"/>
          <cell r="K1976"/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/>
          <cell r="H1977"/>
          <cell r="I1977" t="str">
            <v>714-2001</v>
          </cell>
          <cell r="J1977">
            <v>1180.56</v>
          </cell>
          <cell r="K1977"/>
          <cell r="L1977"/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/>
          <cell r="I1978"/>
          <cell r="J1978"/>
          <cell r="K1978"/>
          <cell r="L1978"/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/>
          <cell r="H1979"/>
          <cell r="I1979" t="str">
            <v>708-2002</v>
          </cell>
          <cell r="J1979">
            <v>-24250</v>
          </cell>
          <cell r="K1979"/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/>
          <cell r="K1980"/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/>
          <cell r="I1981"/>
          <cell r="J1981"/>
          <cell r="K1981"/>
          <cell r="L1981"/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/>
          <cell r="H1982"/>
          <cell r="I1982" t="str">
            <v>711-2002</v>
          </cell>
          <cell r="J1982">
            <v>-10827</v>
          </cell>
          <cell r="K1982"/>
          <cell r="L1982"/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/>
          <cell r="H1983"/>
          <cell r="I1983" t="str">
            <v>708-2002</v>
          </cell>
          <cell r="J1983">
            <v>-61750</v>
          </cell>
          <cell r="K1983"/>
          <cell r="L1983"/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/>
          <cell r="I1984"/>
          <cell r="J1984"/>
          <cell r="K1984"/>
          <cell r="L1984"/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/>
          <cell r="H1985"/>
          <cell r="I1985" t="str">
            <v>708-2002</v>
          </cell>
          <cell r="J1985">
            <v>-61750</v>
          </cell>
          <cell r="K1985"/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/>
          <cell r="I1986"/>
          <cell r="J1986"/>
          <cell r="K1986"/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/>
          <cell r="H1987"/>
          <cell r="I1987" t="str">
            <v>708-2002</v>
          </cell>
          <cell r="J1987">
            <v>-61750</v>
          </cell>
          <cell r="K1987"/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/>
          <cell r="I1988"/>
          <cell r="J1988"/>
          <cell r="K1988"/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/>
          <cell r="H1989"/>
          <cell r="I1989" t="str">
            <v>708-2002</v>
          </cell>
          <cell r="J1989">
            <v>-61750</v>
          </cell>
          <cell r="K1989"/>
          <cell r="L1989"/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/>
          <cell r="I1990"/>
          <cell r="J1990"/>
          <cell r="K1990"/>
          <cell r="L1990"/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/>
          <cell r="H1991"/>
          <cell r="I1991" t="str">
            <v>708-2001</v>
          </cell>
          <cell r="J1991">
            <v>-267.18</v>
          </cell>
          <cell r="K1991"/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/>
          <cell r="K1992"/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/>
          <cell r="K1993"/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/>
          <cell r="K1994"/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/>
          <cell r="K1995"/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/>
          <cell r="I1996" t="str">
            <v>708-2002</v>
          </cell>
          <cell r="J1996">
            <v>-24250</v>
          </cell>
          <cell r="K1996"/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/>
          <cell r="K1997"/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/>
          <cell r="I1998" t="str">
            <v>708-2001</v>
          </cell>
          <cell r="J1998">
            <v>-100</v>
          </cell>
          <cell r="K1998"/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/>
          <cell r="I1999"/>
          <cell r="J1999"/>
          <cell r="K1999"/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/>
          <cell r="I2000" t="str">
            <v>708-2001</v>
          </cell>
          <cell r="J2000">
            <v>-100</v>
          </cell>
          <cell r="K2000"/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/>
          <cell r="I2001"/>
          <cell r="J2001"/>
          <cell r="K2001"/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/>
          <cell r="I2002" t="str">
            <v>708-2002</v>
          </cell>
          <cell r="J2002">
            <v>-24250</v>
          </cell>
          <cell r="K2002"/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/>
          <cell r="I2003"/>
          <cell r="J2003"/>
          <cell r="K2003"/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/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/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/>
          <cell r="I2006"/>
          <cell r="J2006"/>
          <cell r="K2006"/>
          <cell r="L2006"/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/>
          <cell r="H2007"/>
          <cell r="I2007" t="str">
            <v>708-2001</v>
          </cell>
          <cell r="J2007">
            <v>-100</v>
          </cell>
          <cell r="K2007"/>
          <cell r="L2007"/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/>
          <cell r="I2008"/>
          <cell r="J2008"/>
          <cell r="K2008"/>
          <cell r="L2008"/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/>
          <cell r="H2009"/>
          <cell r="I2009" t="str">
            <v>760-0005</v>
          </cell>
          <cell r="J2009">
            <v>-36.590000000000003</v>
          </cell>
          <cell r="K2009"/>
          <cell r="L2009"/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/>
          <cell r="H2010"/>
          <cell r="I2010" t="str">
            <v>708-2001</v>
          </cell>
          <cell r="J2010">
            <v>-100</v>
          </cell>
          <cell r="K2010"/>
          <cell r="L2010"/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/>
          <cell r="I2011"/>
          <cell r="J2011"/>
          <cell r="K2011"/>
          <cell r="L2011"/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/>
          <cell r="I2012" t="str">
            <v>708-2001</v>
          </cell>
          <cell r="J2012">
            <v>-63.33</v>
          </cell>
          <cell r="K2012"/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/>
          <cell r="I2013"/>
          <cell r="J2013"/>
          <cell r="K2013"/>
          <cell r="L2013"/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/>
          <cell r="I2014"/>
          <cell r="J2014"/>
          <cell r="K2014"/>
          <cell r="L2014"/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/>
          <cell r="H2015"/>
          <cell r="I2015" t="str">
            <v>711-2002</v>
          </cell>
          <cell r="J2015">
            <v>-486</v>
          </cell>
          <cell r="K2015"/>
          <cell r="L2015"/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/>
          <cell r="I2016"/>
          <cell r="J2016"/>
          <cell r="K2016"/>
          <cell r="L2016"/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/>
          <cell r="H2017"/>
          <cell r="I2017" t="str">
            <v>714-2001</v>
          </cell>
          <cell r="J2017">
            <v>-1180.56</v>
          </cell>
          <cell r="K2017"/>
          <cell r="L2017"/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/>
          <cell r="H2018"/>
          <cell r="I2018" t="str">
            <v>714-2001</v>
          </cell>
          <cell r="J2018">
            <v>-1180.56</v>
          </cell>
          <cell r="K2018"/>
          <cell r="L2018"/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/>
          <cell r="I2019"/>
          <cell r="J2019"/>
          <cell r="K2019"/>
          <cell r="L2019"/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/>
          <cell r="I2020" t="str">
            <v>708-2001</v>
          </cell>
          <cell r="J2020">
            <v>-98.92</v>
          </cell>
          <cell r="K2020"/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/>
          <cell r="I2021"/>
          <cell r="J2021"/>
          <cell r="K2021"/>
          <cell r="L2021"/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/>
          <cell r="I2022"/>
          <cell r="J2022"/>
          <cell r="K2022"/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/>
          <cell r="I2023"/>
          <cell r="J2023"/>
          <cell r="K2023"/>
          <cell r="L2023"/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/>
          <cell r="I2024"/>
          <cell r="J2024"/>
          <cell r="K2024"/>
          <cell r="L2024"/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/>
          <cell r="I2025"/>
          <cell r="J2025"/>
          <cell r="K2025"/>
          <cell r="L2025"/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/>
          <cell r="I2026"/>
          <cell r="J2026"/>
          <cell r="K2026"/>
          <cell r="L2026"/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/>
          <cell r="H2027"/>
          <cell r="I2027" t="str">
            <v>847-5001</v>
          </cell>
          <cell r="J2027">
            <v>-100000</v>
          </cell>
          <cell r="K2027"/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/>
          <cell r="H2028"/>
          <cell r="I2028" t="str">
            <v>847-5001</v>
          </cell>
          <cell r="J2028">
            <v>25000</v>
          </cell>
          <cell r="K2028"/>
          <cell r="L2028"/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/>
          <cell r="H2029"/>
          <cell r="I2029" t="str">
            <v>711-2002</v>
          </cell>
          <cell r="J2029">
            <v>-25000</v>
          </cell>
          <cell r="K2029"/>
          <cell r="L2029"/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/>
          <cell r="H2030"/>
          <cell r="I2030" t="str">
            <v>847-5001</v>
          </cell>
          <cell r="J2030">
            <v>25000</v>
          </cell>
          <cell r="K2030"/>
          <cell r="L2030"/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/>
          <cell r="H2031"/>
          <cell r="I2031" t="str">
            <v>711-2002</v>
          </cell>
          <cell r="J2031">
            <v>-25000</v>
          </cell>
          <cell r="K2031"/>
          <cell r="L2031"/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/>
          <cell r="I2032"/>
          <cell r="J2032"/>
          <cell r="K2032"/>
          <cell r="L2032"/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/>
          <cell r="I2033"/>
          <cell r="J2033"/>
          <cell r="K2033"/>
          <cell r="L2033"/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/>
          <cell r="G2034"/>
          <cell r="H2034"/>
          <cell r="I2034" t="str">
            <v>847-5001</v>
          </cell>
          <cell r="J2034">
            <v>25000</v>
          </cell>
          <cell r="K2034"/>
          <cell r="L2034"/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/>
          <cell r="G2035"/>
          <cell r="H2035"/>
          <cell r="I2035" t="str">
            <v>711-2002</v>
          </cell>
          <cell r="J2035">
            <v>-25000</v>
          </cell>
          <cell r="K2035"/>
          <cell r="L2035"/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/>
          <cell r="I2036"/>
          <cell r="J2036"/>
          <cell r="K2036"/>
          <cell r="L2036"/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/>
          <cell r="I2037"/>
          <cell r="J2037"/>
          <cell r="K2037"/>
          <cell r="L2037"/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/>
          <cell r="G2038"/>
          <cell r="H2038"/>
          <cell r="I2038" t="str">
            <v>847-5001</v>
          </cell>
          <cell r="J2038">
            <v>25000</v>
          </cell>
          <cell r="K2038"/>
          <cell r="L2038"/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/>
          <cell r="G2039"/>
          <cell r="H2039"/>
          <cell r="I2039" t="str">
            <v>711-2002</v>
          </cell>
          <cell r="J2039">
            <v>-25000</v>
          </cell>
          <cell r="K2039"/>
          <cell r="L2039"/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/>
          <cell r="H2040"/>
          <cell r="I2040" t="str">
            <v>708-2001</v>
          </cell>
          <cell r="J2040">
            <v>-100</v>
          </cell>
          <cell r="K2040"/>
          <cell r="L2040"/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/>
          <cell r="I2041"/>
          <cell r="J2041"/>
          <cell r="K2041"/>
          <cell r="L2041"/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/>
          <cell r="I2042"/>
          <cell r="J2042"/>
          <cell r="L2042"/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/>
          <cell r="H2043"/>
          <cell r="I2043" t="str">
            <v>711-2002</v>
          </cell>
          <cell r="J2043">
            <v>-9801</v>
          </cell>
          <cell r="K2043"/>
          <cell r="L2043"/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/>
          <cell r="H2044"/>
          <cell r="I2044" t="str">
            <v>714-2001</v>
          </cell>
          <cell r="J2044">
            <v>-100000</v>
          </cell>
          <cell r="K2044"/>
          <cell r="L2044"/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/>
          <cell r="I2045"/>
          <cell r="J2045"/>
          <cell r="K2045"/>
          <cell r="L2045"/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/>
          <cell r="H2046"/>
          <cell r="I2046" t="str">
            <v>714-2001</v>
          </cell>
          <cell r="J2046">
            <v>-1180.56</v>
          </cell>
          <cell r="K2046"/>
          <cell r="L2046"/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/>
          <cell r="I2047"/>
          <cell r="J2047"/>
          <cell r="K2047"/>
          <cell r="L2047"/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/>
          <cell r="H2048"/>
          <cell r="I2048" t="str">
            <v>708-2001</v>
          </cell>
          <cell r="J2048">
            <v>-100</v>
          </cell>
          <cell r="K2048"/>
          <cell r="L2048"/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/>
          <cell r="I2049"/>
          <cell r="J2049"/>
          <cell r="K2049"/>
          <cell r="L2049"/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/>
          <cell r="I2050"/>
          <cell r="J2050"/>
          <cell r="K2050"/>
          <cell r="L2050"/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/>
          <cell r="H2051"/>
          <cell r="I2051" t="str">
            <v>708-2001</v>
          </cell>
          <cell r="J2051">
            <v>-100</v>
          </cell>
          <cell r="K2051"/>
          <cell r="L2051"/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/>
          <cell r="H2052"/>
          <cell r="I2052" t="str">
            <v>708-2001</v>
          </cell>
          <cell r="J2052">
            <v>-100</v>
          </cell>
          <cell r="K2052"/>
          <cell r="L2052"/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/>
          <cell r="I2053"/>
          <cell r="J2053"/>
          <cell r="K2053"/>
          <cell r="L2053"/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/>
          <cell r="H2054"/>
          <cell r="I2054" t="str">
            <v>714-2001</v>
          </cell>
          <cell r="J2054">
            <v>-1180.56</v>
          </cell>
          <cell r="K2054"/>
          <cell r="L2054"/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/>
          <cell r="I2055"/>
          <cell r="J2055"/>
          <cell r="K2055"/>
          <cell r="L2055"/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/>
          <cell r="G2056"/>
          <cell r="H2056"/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/>
          <cell r="K2057"/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/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/>
          <cell r="K2059"/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/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/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/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/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/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/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/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/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/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/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/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/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/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/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showGridLines="0" topLeftCell="A4" zoomScale="85" zoomScaleNormal="85" workbookViewId="0">
      <selection activeCell="A30" sqref="A30"/>
    </sheetView>
  </sheetViews>
  <sheetFormatPr defaultColWidth="0" defaultRowHeight="13.8" zeroHeight="1"/>
  <cols>
    <col min="1" max="1" width="77.59765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08">
      <c r="A21" s="2" t="s">
        <v>271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41.4">
      <c r="A27" s="3" t="s">
        <v>0</v>
      </c>
    </row>
    <row r="28" spans="1:1" ht="14.4">
      <c r="A28" s="4"/>
    </row>
    <row r="29" spans="1:1" ht="16.2">
      <c r="A29" s="5" t="s">
        <v>280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H16"/>
  <sheetViews>
    <sheetView showGridLines="0" zoomScaleNormal="100" workbookViewId="0">
      <selection activeCell="BH9" sqref="BD5:BH9"/>
    </sheetView>
  </sheetViews>
  <sheetFormatPr defaultColWidth="9" defaultRowHeight="13.8" outlineLevelCol="1"/>
  <cols>
    <col min="1" max="1" width="1.69921875" customWidth="1"/>
    <col min="2" max="2" width="29" customWidth="1"/>
    <col min="3" max="9" width="9" hidden="1" customWidth="1" outlineLevel="1"/>
    <col min="10" max="10" width="9" customWidth="1" collapsed="1"/>
    <col min="11" max="11" width="7" customWidth="1"/>
    <col min="12" max="12" width="6.69921875" customWidth="1"/>
    <col min="13" max="13" width="6.8984375" customWidth="1"/>
    <col min="14" max="16" width="6.59765625" customWidth="1"/>
    <col min="17" max="28" width="7.59765625" hidden="1" customWidth="1" outlineLevel="1"/>
    <col min="29" max="30" width="8.69921875" hidden="1" customWidth="1" outlineLevel="1"/>
    <col min="31" max="43" width="8" hidden="1" customWidth="1" outlineLevel="1"/>
    <col min="44" max="44" width="8" customWidth="1" collapsed="1"/>
    <col min="45" max="56" width="8" customWidth="1"/>
    <col min="57" max="58" width="8" style="209" customWidth="1"/>
    <col min="59" max="106" width="9" customWidth="1"/>
  </cols>
  <sheetData>
    <row r="1" spans="1:60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7"/>
      <c r="BF1" s="7"/>
    </row>
    <row r="2" spans="1:6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7"/>
      <c r="BF2" s="7"/>
    </row>
    <row r="3" spans="1:60" ht="14.25" customHeight="1">
      <c r="A3" s="6"/>
      <c r="B3" s="336" t="s">
        <v>144</v>
      </c>
      <c r="C3" s="124" t="s">
        <v>154</v>
      </c>
      <c r="D3" s="126"/>
      <c r="E3" s="126"/>
      <c r="F3" s="126"/>
      <c r="G3" s="126"/>
      <c r="H3" s="126"/>
      <c r="I3" s="126"/>
      <c r="J3" s="313" t="s">
        <v>154</v>
      </c>
      <c r="K3" s="147"/>
      <c r="L3" s="147"/>
      <c r="M3" s="147"/>
      <c r="N3" s="147"/>
      <c r="O3" s="148"/>
      <c r="P3" s="127"/>
      <c r="Q3" s="129" t="s">
        <v>52</v>
      </c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345" t="s">
        <v>52</v>
      </c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</row>
    <row r="4" spans="1:60">
      <c r="A4" s="6"/>
      <c r="B4" s="331"/>
      <c r="C4" s="145">
        <v>2007</v>
      </c>
      <c r="D4" s="63">
        <v>2008</v>
      </c>
      <c r="E4" s="63">
        <v>2009</v>
      </c>
      <c r="F4" s="63">
        <v>2010</v>
      </c>
      <c r="G4" s="63">
        <v>2011</v>
      </c>
      <c r="H4" s="63">
        <v>2012</v>
      </c>
      <c r="I4" s="63">
        <v>2013</v>
      </c>
      <c r="J4" s="301">
        <v>2014</v>
      </c>
      <c r="K4" s="302">
        <v>2015</v>
      </c>
      <c r="L4" s="302">
        <v>2016</v>
      </c>
      <c r="M4" s="302">
        <v>2017</v>
      </c>
      <c r="N4" s="302">
        <v>2018</v>
      </c>
      <c r="O4" s="302">
        <v>2019</v>
      </c>
      <c r="P4" s="303">
        <v>2020</v>
      </c>
      <c r="Q4" s="121" t="s">
        <v>4</v>
      </c>
      <c r="R4" s="9" t="s">
        <v>5</v>
      </c>
      <c r="S4" s="9" t="s">
        <v>6</v>
      </c>
      <c r="T4" s="9" t="s">
        <v>7</v>
      </c>
      <c r="U4" s="9" t="s">
        <v>8</v>
      </c>
      <c r="V4" s="9" t="s">
        <v>9</v>
      </c>
      <c r="W4" s="9" t="s">
        <v>10</v>
      </c>
      <c r="X4" s="9" t="s">
        <v>11</v>
      </c>
      <c r="Y4" s="9" t="s">
        <v>12</v>
      </c>
      <c r="Z4" s="9" t="s">
        <v>13</v>
      </c>
      <c r="AA4" s="9" t="s">
        <v>14</v>
      </c>
      <c r="AB4" s="9" t="s">
        <v>15</v>
      </c>
      <c r="AC4" s="9" t="s">
        <v>16</v>
      </c>
      <c r="AD4" s="9" t="s">
        <v>17</v>
      </c>
      <c r="AE4" s="9" t="s">
        <v>18</v>
      </c>
      <c r="AF4" s="9" t="s">
        <v>19</v>
      </c>
      <c r="AG4" s="9" t="s">
        <v>20</v>
      </c>
      <c r="AH4" s="9" t="s">
        <v>21</v>
      </c>
      <c r="AI4" s="9" t="s">
        <v>22</v>
      </c>
      <c r="AJ4" s="9" t="s">
        <v>23</v>
      </c>
      <c r="AK4" s="9" t="s">
        <v>24</v>
      </c>
      <c r="AL4" s="9" t="s">
        <v>25</v>
      </c>
      <c r="AM4" s="9" t="s">
        <v>26</v>
      </c>
      <c r="AN4" s="78" t="s">
        <v>153</v>
      </c>
      <c r="AO4" s="78" t="s">
        <v>179</v>
      </c>
      <c r="AP4" s="114" t="s">
        <v>180</v>
      </c>
      <c r="AQ4" s="114" t="s">
        <v>181</v>
      </c>
      <c r="AR4" s="301" t="s">
        <v>182</v>
      </c>
      <c r="AS4" s="302" t="s">
        <v>185</v>
      </c>
      <c r="AT4" s="302" t="s">
        <v>186</v>
      </c>
      <c r="AU4" s="302" t="s">
        <v>187</v>
      </c>
      <c r="AV4" s="302" t="s">
        <v>189</v>
      </c>
      <c r="AW4" s="302" t="s">
        <v>190</v>
      </c>
      <c r="AX4" s="302" t="s">
        <v>195</v>
      </c>
      <c r="AY4" s="302" t="s">
        <v>197</v>
      </c>
      <c r="AZ4" s="302" t="s">
        <v>199</v>
      </c>
      <c r="BA4" s="302" t="s">
        <v>205</v>
      </c>
      <c r="BB4" s="302" t="s">
        <v>211</v>
      </c>
      <c r="BC4" s="302" t="s">
        <v>212</v>
      </c>
      <c r="BD4" s="311">
        <v>43830</v>
      </c>
      <c r="BE4" s="311">
        <v>43921</v>
      </c>
      <c r="BF4" s="311">
        <v>44012</v>
      </c>
      <c r="BG4" s="311">
        <v>44104</v>
      </c>
      <c r="BH4" s="312">
        <v>44196</v>
      </c>
    </row>
    <row r="5" spans="1:60">
      <c r="A5" s="6"/>
      <c r="B5" s="210" t="s">
        <v>78</v>
      </c>
      <c r="C5" s="64">
        <v>146425</v>
      </c>
      <c r="D5" s="64">
        <v>71125</v>
      </c>
      <c r="E5" s="64">
        <v>79515</v>
      </c>
      <c r="F5" s="64">
        <v>91750</v>
      </c>
      <c r="G5" s="64">
        <v>133656</v>
      </c>
      <c r="H5" s="64">
        <v>125395</v>
      </c>
      <c r="I5" s="64">
        <v>119164</v>
      </c>
      <c r="J5" s="284">
        <v>132373</v>
      </c>
      <c r="K5" s="285">
        <v>153310</v>
      </c>
      <c r="L5" s="285">
        <v>143230.09703999999</v>
      </c>
      <c r="M5" s="285">
        <v>186549.41950519284</v>
      </c>
      <c r="N5" s="285">
        <v>170205</v>
      </c>
      <c r="O5" s="285">
        <v>156302</v>
      </c>
      <c r="P5" s="286">
        <v>188320</v>
      </c>
      <c r="Q5" s="285">
        <v>71286</v>
      </c>
      <c r="R5" s="285">
        <v>116518</v>
      </c>
      <c r="S5" s="285">
        <v>143230.09703999999</v>
      </c>
      <c r="T5" s="285">
        <v>43342.021559932815</v>
      </c>
      <c r="U5" s="285">
        <v>92288.683621749806</v>
      </c>
      <c r="V5" s="285">
        <v>142238.96544789322</v>
      </c>
      <c r="W5" s="285">
        <v>186549.41950519284</v>
      </c>
      <c r="X5" s="285">
        <v>36163.447543746406</v>
      </c>
      <c r="Y5" s="285">
        <v>82362.323554199203</v>
      </c>
      <c r="Z5" s="285">
        <v>125415</v>
      </c>
      <c r="AA5" s="285">
        <v>170205</v>
      </c>
      <c r="AB5" s="285">
        <v>29379</v>
      </c>
      <c r="AC5" s="285">
        <v>77547.75878000012</v>
      </c>
      <c r="AD5" s="285">
        <v>124568.02142</v>
      </c>
      <c r="AE5" s="285">
        <v>156302</v>
      </c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4">
        <v>26712.097039999993</v>
      </c>
      <c r="AS5" s="285">
        <v>43342.021559932815</v>
      </c>
      <c r="AT5" s="285">
        <v>48946.662061816991</v>
      </c>
      <c r="AU5" s="285">
        <v>49950.281826143415</v>
      </c>
      <c r="AV5" s="285">
        <v>44310.454057299619</v>
      </c>
      <c r="AW5" s="285">
        <v>36163.447543746406</v>
      </c>
      <c r="AX5" s="285">
        <v>46198.876010452797</v>
      </c>
      <c r="AY5" s="285">
        <v>43052.676445800797</v>
      </c>
      <c r="AZ5" s="285">
        <v>44790</v>
      </c>
      <c r="BA5" s="285">
        <v>29379</v>
      </c>
      <c r="BB5" s="285">
        <v>48168.75878000012</v>
      </c>
      <c r="BC5" s="285">
        <v>47020.262639999884</v>
      </c>
      <c r="BD5" s="285">
        <v>31733.978579999995</v>
      </c>
      <c r="BE5" s="285">
        <v>40289</v>
      </c>
      <c r="BF5" s="285">
        <v>54086</v>
      </c>
      <c r="BG5" s="315">
        <v>38331</v>
      </c>
      <c r="BH5" s="247">
        <v>55614</v>
      </c>
    </row>
    <row r="6" spans="1:60">
      <c r="A6" s="6"/>
      <c r="B6" s="211" t="s">
        <v>145</v>
      </c>
      <c r="C6" s="58">
        <v>158825</v>
      </c>
      <c r="D6" s="58">
        <v>82094</v>
      </c>
      <c r="E6" s="58">
        <v>94001</v>
      </c>
      <c r="F6" s="58">
        <v>108431</v>
      </c>
      <c r="G6" s="58">
        <v>149276</v>
      </c>
      <c r="H6" s="58">
        <v>141959</v>
      </c>
      <c r="I6" s="58">
        <v>144887</v>
      </c>
      <c r="J6" s="287">
        <v>161142</v>
      </c>
      <c r="K6" s="288">
        <v>180147.05807999999</v>
      </c>
      <c r="L6" s="288">
        <v>169023.09703999999</v>
      </c>
      <c r="M6" s="288">
        <v>214874.41950519284</v>
      </c>
      <c r="N6" s="288">
        <v>201977</v>
      </c>
      <c r="O6" s="288">
        <v>193220</v>
      </c>
      <c r="P6" s="289">
        <v>224648.64207</v>
      </c>
      <c r="Q6" s="288">
        <v>84197</v>
      </c>
      <c r="R6" s="288">
        <v>136226</v>
      </c>
      <c r="S6" s="288">
        <v>169023.09703999999</v>
      </c>
      <c r="T6" s="288">
        <v>49735.021559932815</v>
      </c>
      <c r="U6" s="288">
        <v>105705.68362174981</v>
      </c>
      <c r="V6" s="288">
        <v>162997.96544789322</v>
      </c>
      <c r="W6" s="288">
        <v>214874.41950519284</v>
      </c>
      <c r="X6" s="288">
        <v>43987.947543746406</v>
      </c>
      <c r="Y6" s="288">
        <v>98279.323554199203</v>
      </c>
      <c r="Z6" s="288">
        <v>149280</v>
      </c>
      <c r="AA6" s="288">
        <v>201977</v>
      </c>
      <c r="AB6" s="288">
        <v>38566</v>
      </c>
      <c r="AC6" s="288">
        <v>96149.737360000116</v>
      </c>
      <c r="AD6" s="288">
        <v>152069</v>
      </c>
      <c r="AE6" s="288">
        <v>193220</v>
      </c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7">
        <v>32797.097039999993</v>
      </c>
      <c r="AS6" s="288">
        <v>49735.021559932815</v>
      </c>
      <c r="AT6" s="288">
        <v>55970.662061816991</v>
      </c>
      <c r="AU6" s="288">
        <v>57292.281826143415</v>
      </c>
      <c r="AV6" s="288">
        <v>51876.454057299619</v>
      </c>
      <c r="AW6" s="288">
        <v>43987.947543746406</v>
      </c>
      <c r="AX6" s="288">
        <v>54291.376010452797</v>
      </c>
      <c r="AY6" s="288">
        <v>51000.676445800797</v>
      </c>
      <c r="AZ6" s="288">
        <v>52697</v>
      </c>
      <c r="BA6" s="288">
        <v>38566</v>
      </c>
      <c r="BB6" s="288">
        <v>57583.737360000116</v>
      </c>
      <c r="BC6" s="288">
        <v>55919.262639999884</v>
      </c>
      <c r="BD6" s="288">
        <v>41151</v>
      </c>
      <c r="BE6" s="288">
        <v>50049.38465</v>
      </c>
      <c r="BF6" s="288">
        <v>63163.056049999999</v>
      </c>
      <c r="BG6" s="19">
        <v>47037.095600000001</v>
      </c>
      <c r="BH6" s="20">
        <v>64399.105770000002</v>
      </c>
    </row>
    <row r="7" spans="1:60">
      <c r="A7" s="6"/>
      <c r="B7" s="211" t="s">
        <v>146</v>
      </c>
      <c r="C7" s="65">
        <v>0.69408330310671384</v>
      </c>
      <c r="D7" s="65">
        <v>0.44437106884195254</v>
      </c>
      <c r="E7" s="65">
        <v>0.47118768107950959</v>
      </c>
      <c r="F7" s="65">
        <v>0.48057208958068331</v>
      </c>
      <c r="G7" s="65">
        <v>0.55534845999025284</v>
      </c>
      <c r="H7" s="65">
        <v>0.51842965397607965</v>
      </c>
      <c r="I7" s="65">
        <v>0.51059338459695092</v>
      </c>
      <c r="J7" s="290">
        <v>0.50743636655634661</v>
      </c>
      <c r="K7" s="291">
        <v>0.54941334945000764</v>
      </c>
      <c r="L7" s="291">
        <v>0.54372389368916108</v>
      </c>
      <c r="M7" s="291">
        <v>0.61051417377132766</v>
      </c>
      <c r="N7" s="291">
        <v>0.58243387036775374</v>
      </c>
      <c r="O7" s="291">
        <v>0.57492092680038442</v>
      </c>
      <c r="P7" s="292">
        <v>0.55636947730920117</v>
      </c>
      <c r="Q7" s="291">
        <v>0.5414875977148309</v>
      </c>
      <c r="R7" s="291">
        <v>0.59448351360446205</v>
      </c>
      <c r="S7" s="291">
        <v>0.54372389368916108</v>
      </c>
      <c r="T7" s="291">
        <v>0.54633457345533332</v>
      </c>
      <c r="U7" s="291">
        <v>0.59162856243528428</v>
      </c>
      <c r="V7" s="291">
        <v>0.6274278075374885</v>
      </c>
      <c r="W7" s="291">
        <v>0.61051417377132766</v>
      </c>
      <c r="X7" s="291">
        <v>0.51186738310547575</v>
      </c>
      <c r="Y7" s="291">
        <v>0.56946120738542727</v>
      </c>
      <c r="Z7" s="291">
        <v>0.57787446869459524</v>
      </c>
      <c r="AA7" s="291">
        <v>0.58243387036775374</v>
      </c>
      <c r="AB7" s="291">
        <v>0.45826797851608919</v>
      </c>
      <c r="AC7" s="291">
        <v>0.55482972293141142</v>
      </c>
      <c r="AD7" s="291">
        <v>0.59445376114583703</v>
      </c>
      <c r="AE7" s="291">
        <v>0.57492092680038442</v>
      </c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0">
        <v>0.40137515280410374</v>
      </c>
      <c r="AS7" s="291">
        <v>0.54633457345533332</v>
      </c>
      <c r="AT7" s="291">
        <v>0.63867931832962843</v>
      </c>
      <c r="AU7" s="291">
        <v>0.7062779747997614</v>
      </c>
      <c r="AV7" s="291">
        <v>0.56284133182181939</v>
      </c>
      <c r="AW7" s="291">
        <v>0.51186738310547575</v>
      </c>
      <c r="AX7" s="291">
        <v>0.62658272351727007</v>
      </c>
      <c r="AY7" s="291">
        <v>0.59480863097629888</v>
      </c>
      <c r="AZ7" s="291">
        <v>0.59574925103159804</v>
      </c>
      <c r="BA7" s="291">
        <v>0.45826797851608919</v>
      </c>
      <c r="BB7" s="291">
        <v>0.64599256564640395</v>
      </c>
      <c r="BC7" s="291">
        <v>0.67766909533453379</v>
      </c>
      <c r="BD7" s="291">
        <v>0.51267005531469578</v>
      </c>
      <c r="BE7" s="291">
        <v>0.51576566792732814</v>
      </c>
      <c r="BF7" s="291">
        <v>0.6245728868782755</v>
      </c>
      <c r="BG7" s="314">
        <v>0.53194340514560368</v>
      </c>
      <c r="BH7" s="248">
        <v>0.55556701206045755</v>
      </c>
    </row>
    <row r="8" spans="1:60">
      <c r="A8" s="6"/>
      <c r="B8" s="211" t="s">
        <v>147</v>
      </c>
      <c r="C8" s="65">
        <v>0.63989389364017357</v>
      </c>
      <c r="D8" s="65">
        <v>0.38499637332063091</v>
      </c>
      <c r="E8" s="65">
        <v>0.39857542431503074</v>
      </c>
      <c r="F8" s="65">
        <v>0.40664099029823292</v>
      </c>
      <c r="G8" s="65">
        <v>0.49723769238495963</v>
      </c>
      <c r="H8" s="65">
        <v>0.45793846434766733</v>
      </c>
      <c r="I8" s="65">
        <v>0.41994347375617597</v>
      </c>
      <c r="J8" s="290">
        <v>0.41684274832236956</v>
      </c>
      <c r="K8" s="291">
        <v>0.46756556283464495</v>
      </c>
      <c r="L8" s="291">
        <v>0.46075138498755075</v>
      </c>
      <c r="M8" s="291">
        <v>0.53003547364548531</v>
      </c>
      <c r="N8" s="291">
        <v>0.49081408727698461</v>
      </c>
      <c r="O8" s="291">
        <v>0.46507240813970441</v>
      </c>
      <c r="P8" s="292">
        <v>0.46639721033444287</v>
      </c>
      <c r="Q8" s="291">
        <v>0.45845439731462445</v>
      </c>
      <c r="R8" s="291">
        <v>0.50847877819333098</v>
      </c>
      <c r="S8" s="291">
        <v>0.46075138498755075</v>
      </c>
      <c r="T8" s="291">
        <v>0.47610806467839284</v>
      </c>
      <c r="U8" s="291">
        <v>0.51653439388897793</v>
      </c>
      <c r="V8" s="291">
        <v>0.54752022206008288</v>
      </c>
      <c r="W8" s="291">
        <v>0.53003547364548531</v>
      </c>
      <c r="X8" s="291">
        <v>0.42081729864482476</v>
      </c>
      <c r="Y8" s="291">
        <v>0.47723312003035756</v>
      </c>
      <c r="Z8" s="291">
        <v>0.48549120104054566</v>
      </c>
      <c r="AA8" s="291">
        <v>0.49081408727698461</v>
      </c>
      <c r="AB8" s="291">
        <v>0.34910166833024381</v>
      </c>
      <c r="AC8" s="291">
        <v>0.44748745757634117</v>
      </c>
      <c r="AD8" s="291">
        <v>0.48694953509008537</v>
      </c>
      <c r="AE8" s="291">
        <v>0.46507240813970441</v>
      </c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0">
        <v>0.32690612885865483</v>
      </c>
      <c r="AS8" s="291">
        <v>0.47610806467839284</v>
      </c>
      <c r="AT8" s="291">
        <v>0.5585286935792434</v>
      </c>
      <c r="AU8" s="291">
        <v>0.61576852525967307</v>
      </c>
      <c r="AV8" s="291">
        <v>0.48075288545537637</v>
      </c>
      <c r="AW8" s="291">
        <v>0.42081729864482476</v>
      </c>
      <c r="AX8" s="291">
        <v>0.53318629368489201</v>
      </c>
      <c r="AY8" s="291">
        <v>0.50211301734020031</v>
      </c>
      <c r="AZ8" s="291">
        <v>0.50635916567746309</v>
      </c>
      <c r="BA8" s="291">
        <v>0.34910166833024381</v>
      </c>
      <c r="BB8" s="291">
        <v>0.54037236023360047</v>
      </c>
      <c r="BC8" s="291">
        <v>0.56982473196719119</v>
      </c>
      <c r="BD8" s="291">
        <v>0.39535030871580201</v>
      </c>
      <c r="BE8" s="291" t="s">
        <v>256</v>
      </c>
      <c r="BF8" s="291" t="s">
        <v>255</v>
      </c>
      <c r="BG8" s="314">
        <v>0.43348600508905855</v>
      </c>
      <c r="BH8" s="248">
        <v>0.47977846026432935</v>
      </c>
    </row>
    <row r="9" spans="1:60" s="150" customFormat="1">
      <c r="A9" s="154"/>
      <c r="B9" s="212" t="s">
        <v>148</v>
      </c>
      <c r="C9" s="207">
        <v>0.21155926022951704</v>
      </c>
      <c r="D9" s="207">
        <v>0.10178728870198882</v>
      </c>
      <c r="E9" s="207">
        <v>0.13912375573908978</v>
      </c>
      <c r="F9" s="207">
        <v>0.18121914815954379</v>
      </c>
      <c r="G9" s="207">
        <v>0.25569900630755477</v>
      </c>
      <c r="H9" s="207">
        <v>0.19608514861935797</v>
      </c>
      <c r="I9" s="207">
        <v>0.18922275187509696</v>
      </c>
      <c r="J9" s="293">
        <v>0.16141106072872061</v>
      </c>
      <c r="K9" s="283">
        <v>0.17267431948627607</v>
      </c>
      <c r="L9" s="283">
        <v>0.1613455852822282</v>
      </c>
      <c r="M9" s="283">
        <v>0.2078922084823083</v>
      </c>
      <c r="N9" s="283">
        <v>0.21813097697221898</v>
      </c>
      <c r="O9" s="283">
        <v>0.13550783136978012</v>
      </c>
      <c r="P9" s="257">
        <v>0.1464962501366095</v>
      </c>
      <c r="Q9" s="283"/>
      <c r="R9" s="283"/>
      <c r="S9" s="283">
        <v>0.1613455852822282</v>
      </c>
      <c r="T9" s="283"/>
      <c r="U9" s="283"/>
      <c r="V9" s="283"/>
      <c r="W9" s="283">
        <v>0.2078922084823083</v>
      </c>
      <c r="X9" s="283"/>
      <c r="Y9" s="283"/>
      <c r="Z9" s="283"/>
      <c r="AA9" s="283">
        <v>0.21813097697221898</v>
      </c>
      <c r="AB9" s="283"/>
      <c r="AC9" s="283"/>
      <c r="AD9" s="283"/>
      <c r="AE9" s="283">
        <v>0.13550783136978012</v>
      </c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93">
        <v>0.1613455852822282</v>
      </c>
      <c r="AS9" s="283">
        <v>0.16216652418417304</v>
      </c>
      <c r="AT9" s="283">
        <v>0.18815704742522626</v>
      </c>
      <c r="AU9" s="283">
        <v>0.18713843273685221</v>
      </c>
      <c r="AV9" s="283">
        <v>0.2078922084823083</v>
      </c>
      <c r="AW9" s="283">
        <v>0.1990234724496559</v>
      </c>
      <c r="AX9" s="283">
        <v>0.25581872436104869</v>
      </c>
      <c r="AY9" s="283">
        <v>0.23085904637804502</v>
      </c>
      <c r="AZ9" s="283">
        <v>0.21813097697221898</v>
      </c>
      <c r="BA9" s="283">
        <v>0.20505359630075737</v>
      </c>
      <c r="BB9" s="283">
        <v>0.17347980410402455</v>
      </c>
      <c r="BC9" s="283">
        <v>0.16993631304667678</v>
      </c>
      <c r="BD9" s="283">
        <v>0.13550783136978012</v>
      </c>
      <c r="BE9" s="283">
        <v>0.13691943017472025</v>
      </c>
      <c r="BF9" s="283">
        <v>0.15010171850358325</v>
      </c>
      <c r="BG9" s="283">
        <v>0.13325183284411113</v>
      </c>
      <c r="BH9" s="257">
        <v>0.16848635415177457</v>
      </c>
    </row>
    <row r="10" spans="1:60">
      <c r="A10" s="66"/>
      <c r="B10" s="347" t="s">
        <v>149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208"/>
      <c r="BF10" s="208"/>
    </row>
    <row r="11" spans="1:60">
      <c r="A11" s="66"/>
      <c r="B11" s="347" t="s">
        <v>150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281"/>
      <c r="AS11" s="281"/>
      <c r="AT11" s="281"/>
      <c r="AU11" s="281"/>
      <c r="AV11" s="282"/>
      <c r="AW11" s="281"/>
      <c r="AX11" s="281"/>
      <c r="AY11" s="281"/>
      <c r="AZ11" s="281"/>
      <c r="BA11" s="281"/>
      <c r="BB11" s="281"/>
      <c r="BC11" s="281"/>
      <c r="BD11" s="281"/>
      <c r="BE11" s="208"/>
      <c r="BF11" s="208"/>
    </row>
    <row r="12" spans="1:60">
      <c r="A12" s="66"/>
      <c r="B12" s="347" t="s">
        <v>151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08"/>
      <c r="BF12" s="208"/>
    </row>
    <row r="13" spans="1:60">
      <c r="A13" s="66"/>
      <c r="B13" s="346" t="s">
        <v>152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68"/>
      <c r="X13" s="68"/>
      <c r="Y13" s="68"/>
      <c r="Z13" s="68"/>
      <c r="AA13" s="68"/>
      <c r="AB13" s="68"/>
      <c r="AC13" s="68"/>
      <c r="AD13" s="68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208"/>
      <c r="BF13" s="208"/>
    </row>
    <row r="14" spans="1:60">
      <c r="A14" s="66"/>
      <c r="B14" s="68"/>
      <c r="C14" s="68"/>
      <c r="D14" s="68"/>
      <c r="E14" s="68"/>
      <c r="F14" s="68"/>
      <c r="G14" s="68"/>
      <c r="H14" s="68"/>
      <c r="I14" s="68"/>
      <c r="J14" s="68"/>
      <c r="K14" s="76"/>
      <c r="L14" s="106"/>
      <c r="M14" s="116"/>
      <c r="N14" s="122"/>
      <c r="O14" s="146"/>
      <c r="P14" s="306"/>
      <c r="Q14" s="68"/>
      <c r="R14" s="68"/>
      <c r="S14" s="68"/>
      <c r="T14" s="68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208"/>
      <c r="BF14" s="208"/>
    </row>
    <row r="15" spans="1:60" ht="14.25" customHeight="1">
      <c r="A15" s="66"/>
      <c r="B15" s="321" t="s">
        <v>50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77"/>
      <c r="AP15" s="81"/>
      <c r="AQ15" s="82"/>
      <c r="AR15" s="105"/>
      <c r="AS15" s="110"/>
      <c r="AT15" s="112"/>
      <c r="AU15" s="113"/>
      <c r="AV15" s="115"/>
      <c r="AW15" s="118"/>
      <c r="AX15" s="118"/>
      <c r="AY15" s="120"/>
      <c r="AZ15" s="120"/>
      <c r="BA15" s="132"/>
      <c r="BB15" s="132"/>
      <c r="BC15" s="133"/>
      <c r="BD15" s="133"/>
      <c r="BE15" s="56"/>
      <c r="BF15" s="56"/>
    </row>
    <row r="16" spans="1:60">
      <c r="AT16" s="278"/>
      <c r="AU16" s="278"/>
    </row>
  </sheetData>
  <mergeCells count="7">
    <mergeCell ref="AR3:BH3"/>
    <mergeCell ref="B15:AN15"/>
    <mergeCell ref="B13:V13"/>
    <mergeCell ref="B3:B4"/>
    <mergeCell ref="B10:T10"/>
    <mergeCell ref="B11:T11"/>
    <mergeCell ref="B12:U12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ignoredErrors>
    <ignoredError sqref="BE8:BF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84"/>
  <sheetViews>
    <sheetView showGridLines="0" zoomScale="90" zoomScaleNormal="90" workbookViewId="0">
      <pane xSplit="11" topLeftCell="AZ1" activePane="topRight" state="frozen"/>
      <selection activeCell="B4" sqref="B4"/>
      <selection pane="topRight" activeCell="P1" sqref="L1:P1048576"/>
    </sheetView>
  </sheetViews>
  <sheetFormatPr defaultColWidth="9" defaultRowHeight="14.25" customHeight="1" zeroHeight="1" outlineLevelRow="1" outlineLevelCol="1"/>
  <cols>
    <col min="1" max="1" width="2.19921875" style="1" hidden="1" customWidth="1"/>
    <col min="2" max="2" width="38.5" style="1" customWidth="1"/>
    <col min="3" max="11" width="9" style="1" hidden="1" customWidth="1" outlineLevel="1"/>
    <col min="12" max="12" width="9" style="1" customWidth="1" collapsed="1"/>
    <col min="13" max="13" width="9" style="1" customWidth="1"/>
    <col min="14" max="14" width="9.3984375" style="1" customWidth="1"/>
    <col min="15" max="15" width="9.3984375" style="161" customWidth="1"/>
    <col min="16" max="16" width="9.3984375" style="1" customWidth="1"/>
    <col min="17" max="27" width="7.59765625" style="1" hidden="1" customWidth="1" outlineLevel="1"/>
    <col min="28" max="29" width="7.69921875" style="1" hidden="1" customWidth="1" outlineLevel="1"/>
    <col min="30" max="30" width="8.3984375" style="1" hidden="1" customWidth="1" outlineLevel="1"/>
    <col min="31" max="31" width="8.09765625" style="1" hidden="1" customWidth="1" outlineLevel="1"/>
    <col min="32" max="32" width="7.8984375" style="1" hidden="1" customWidth="1" outlineLevel="1"/>
    <col min="33" max="42" width="8" style="1" hidden="1" customWidth="1" outlineLevel="1"/>
    <col min="43" max="43" width="9.5" style="1" hidden="1" customWidth="1" outlineLevel="1"/>
    <col min="44" max="44" width="9" style="1" customWidth="1" collapsed="1"/>
    <col min="45" max="48" width="9" style="1" customWidth="1"/>
    <col min="49" max="49" width="9" style="1"/>
    <col min="50" max="50" width="9" style="1" collapsed="1"/>
    <col min="51" max="52" width="9" style="1"/>
    <col min="53" max="53" width="9.59765625" style="1" bestFit="1" customWidth="1"/>
    <col min="54" max="55" width="9" style="1"/>
    <col min="56" max="56" width="12" style="1" customWidth="1"/>
    <col min="57" max="59" width="9.3984375" style="161" customWidth="1"/>
    <col min="60" max="60" width="9" style="161" customWidth="1"/>
    <col min="61" max="16381" width="9" style="161"/>
    <col min="16382" max="16382" width="5.09765625" style="161" customWidth="1"/>
    <col min="16383" max="16383" width="5.59765625" style="161" customWidth="1"/>
    <col min="16384" max="16384" width="5" style="161" customWidth="1"/>
  </cols>
  <sheetData>
    <row r="1" spans="1:64" ht="43.5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spans="1:64" ht="1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4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64" ht="14.25" customHeight="1">
      <c r="A3" s="87"/>
      <c r="B3" s="317" t="s">
        <v>1</v>
      </c>
      <c r="C3" s="123"/>
      <c r="D3" s="123"/>
      <c r="E3" s="123"/>
      <c r="F3" s="123"/>
      <c r="G3" s="123"/>
      <c r="H3" s="123"/>
      <c r="I3" s="123"/>
      <c r="J3" s="319" t="s">
        <v>2</v>
      </c>
      <c r="K3" s="319"/>
      <c r="L3" s="319"/>
      <c r="M3" s="319"/>
      <c r="N3" s="319"/>
      <c r="O3" s="299"/>
      <c r="P3" s="138"/>
      <c r="Q3" s="320" t="s">
        <v>3</v>
      </c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</row>
    <row r="4" spans="1:64" s="204" customFormat="1" ht="32.25" customHeight="1">
      <c r="A4" s="203"/>
      <c r="B4" s="318"/>
      <c r="C4" s="213">
        <v>2007</v>
      </c>
      <c r="D4" s="214">
        <v>2008</v>
      </c>
      <c r="E4" s="214">
        <v>2009</v>
      </c>
      <c r="F4" s="214">
        <v>2010</v>
      </c>
      <c r="G4" s="214">
        <v>2011</v>
      </c>
      <c r="H4" s="214">
        <v>2012</v>
      </c>
      <c r="I4" s="214">
        <v>2013</v>
      </c>
      <c r="J4" s="272">
        <v>2014</v>
      </c>
      <c r="K4" s="272">
        <v>2015</v>
      </c>
      <c r="L4" s="272">
        <v>2016</v>
      </c>
      <c r="M4" s="272" t="s">
        <v>200</v>
      </c>
      <c r="N4" s="272">
        <v>2018</v>
      </c>
      <c r="O4" s="299" t="s">
        <v>283</v>
      </c>
      <c r="P4" s="138">
        <v>2020</v>
      </c>
      <c r="Q4" s="201" t="s">
        <v>4</v>
      </c>
      <c r="R4" s="201" t="s">
        <v>5</v>
      </c>
      <c r="S4" s="201" t="s">
        <v>6</v>
      </c>
      <c r="T4" s="201" t="s">
        <v>7</v>
      </c>
      <c r="U4" s="201" t="s">
        <v>8</v>
      </c>
      <c r="V4" s="201" t="s">
        <v>9</v>
      </c>
      <c r="W4" s="201" t="s">
        <v>10</v>
      </c>
      <c r="X4" s="201" t="s">
        <v>11</v>
      </c>
      <c r="Y4" s="201" t="s">
        <v>12</v>
      </c>
      <c r="Z4" s="201" t="s">
        <v>13</v>
      </c>
      <c r="AA4" s="201" t="s">
        <v>14</v>
      </c>
      <c r="AB4" s="201" t="s">
        <v>15</v>
      </c>
      <c r="AC4" s="201" t="s">
        <v>16</v>
      </c>
      <c r="AD4" s="201" t="s">
        <v>17</v>
      </c>
      <c r="AE4" s="201" t="s">
        <v>18</v>
      </c>
      <c r="AF4" s="201" t="s">
        <v>19</v>
      </c>
      <c r="AG4" s="201" t="s">
        <v>20</v>
      </c>
      <c r="AH4" s="201" t="s">
        <v>21</v>
      </c>
      <c r="AI4" s="201" t="s">
        <v>22</v>
      </c>
      <c r="AJ4" s="201" t="s">
        <v>23</v>
      </c>
      <c r="AK4" s="201" t="s">
        <v>24</v>
      </c>
      <c r="AL4" s="201" t="s">
        <v>25</v>
      </c>
      <c r="AM4" s="201" t="s">
        <v>26</v>
      </c>
      <c r="AN4" s="201" t="s">
        <v>153</v>
      </c>
      <c r="AO4" s="201" t="s">
        <v>179</v>
      </c>
      <c r="AP4" s="201" t="s">
        <v>180</v>
      </c>
      <c r="AQ4" s="201" t="s">
        <v>181</v>
      </c>
      <c r="AR4" s="201" t="s">
        <v>182</v>
      </c>
      <c r="AS4" s="201" t="s">
        <v>185</v>
      </c>
      <c r="AT4" s="201" t="s">
        <v>186</v>
      </c>
      <c r="AU4" s="201" t="s">
        <v>187</v>
      </c>
      <c r="AV4" s="201" t="s">
        <v>221</v>
      </c>
      <c r="AW4" s="201" t="s">
        <v>190</v>
      </c>
      <c r="AX4" s="201" t="s">
        <v>195</v>
      </c>
      <c r="AY4" s="201" t="s">
        <v>197</v>
      </c>
      <c r="AZ4" s="201" t="s">
        <v>199</v>
      </c>
      <c r="BA4" s="201" t="s">
        <v>205</v>
      </c>
      <c r="BB4" s="201" t="s">
        <v>211</v>
      </c>
      <c r="BC4" s="201" t="s">
        <v>212</v>
      </c>
      <c r="BD4" s="137" t="s">
        <v>284</v>
      </c>
      <c r="BE4" s="137" t="s">
        <v>269</v>
      </c>
      <c r="BF4" s="137" t="s">
        <v>270</v>
      </c>
      <c r="BG4" s="137" t="s">
        <v>285</v>
      </c>
      <c r="BH4" s="137">
        <v>44196</v>
      </c>
    </row>
    <row r="5" spans="1:64" ht="13.8">
      <c r="A5" s="89"/>
      <c r="B5" s="37" t="s">
        <v>27</v>
      </c>
      <c r="C5" s="233">
        <v>666000</v>
      </c>
      <c r="D5" s="233">
        <v>505321</v>
      </c>
      <c r="E5" s="233">
        <v>390006</v>
      </c>
      <c r="F5" s="233">
        <v>337664</v>
      </c>
      <c r="G5" s="233">
        <v>355291</v>
      </c>
      <c r="H5" s="233">
        <v>512030</v>
      </c>
      <c r="I5" s="233">
        <v>576548</v>
      </c>
      <c r="J5" s="233">
        <v>572937</v>
      </c>
      <c r="K5" s="233">
        <v>580999</v>
      </c>
      <c r="L5" s="233">
        <v>597720</v>
      </c>
      <c r="M5" s="233">
        <v>596787</v>
      </c>
      <c r="N5" s="233">
        <v>580501</v>
      </c>
      <c r="O5" s="12">
        <v>586114</v>
      </c>
      <c r="P5" s="13">
        <v>588819</v>
      </c>
      <c r="Q5" s="233">
        <v>395052</v>
      </c>
      <c r="R5" s="233">
        <v>363029</v>
      </c>
      <c r="S5" s="233">
        <v>362212</v>
      </c>
      <c r="T5" s="233">
        <v>337664</v>
      </c>
      <c r="U5" s="233">
        <v>395870</v>
      </c>
      <c r="V5" s="233">
        <v>393975</v>
      </c>
      <c r="W5" s="233">
        <v>348875</v>
      </c>
      <c r="X5" s="233">
        <v>355291</v>
      </c>
      <c r="Y5" s="233">
        <v>513334</v>
      </c>
      <c r="Z5" s="233">
        <v>516277</v>
      </c>
      <c r="AA5" s="233">
        <v>518241</v>
      </c>
      <c r="AB5" s="233">
        <v>512030</v>
      </c>
      <c r="AC5" s="233">
        <v>579278</v>
      </c>
      <c r="AD5" s="233">
        <v>569007</v>
      </c>
      <c r="AE5" s="233">
        <v>574876</v>
      </c>
      <c r="AF5" s="233">
        <v>576548</v>
      </c>
      <c r="AG5" s="233">
        <v>590861</v>
      </c>
      <c r="AH5" s="233">
        <v>587240</v>
      </c>
      <c r="AI5" s="233">
        <v>586563</v>
      </c>
      <c r="AJ5" s="233">
        <v>572937</v>
      </c>
      <c r="AK5" s="233">
        <v>571783</v>
      </c>
      <c r="AL5" s="233">
        <v>572617</v>
      </c>
      <c r="AM5" s="233">
        <v>569509</v>
      </c>
      <c r="AN5" s="233">
        <v>580999</v>
      </c>
      <c r="AO5" s="233">
        <v>577461</v>
      </c>
      <c r="AP5" s="233">
        <v>580007</v>
      </c>
      <c r="AQ5" s="233">
        <v>585127</v>
      </c>
      <c r="AR5" s="233">
        <v>597720</v>
      </c>
      <c r="AS5" s="233">
        <v>597767</v>
      </c>
      <c r="AT5" s="233">
        <v>597653</v>
      </c>
      <c r="AU5" s="233">
        <v>595207</v>
      </c>
      <c r="AV5" s="233">
        <v>596787</v>
      </c>
      <c r="AW5" s="233">
        <v>581130</v>
      </c>
      <c r="AX5" s="233">
        <v>579001</v>
      </c>
      <c r="AY5" s="233">
        <v>575558</v>
      </c>
      <c r="AZ5" s="233">
        <v>580501</v>
      </c>
      <c r="BA5" s="233">
        <v>598181</v>
      </c>
      <c r="BB5" s="233">
        <v>586167</v>
      </c>
      <c r="BC5" s="233">
        <v>585647.02598549996</v>
      </c>
      <c r="BD5" s="233">
        <f>O5</f>
        <v>586114</v>
      </c>
      <c r="BE5" s="233">
        <v>587842</v>
      </c>
      <c r="BF5" s="233">
        <v>577404</v>
      </c>
      <c r="BG5" s="233">
        <v>579659</v>
      </c>
      <c r="BH5" s="233">
        <f>P5</f>
        <v>588819</v>
      </c>
      <c r="BI5" s="162"/>
      <c r="BJ5" s="162"/>
      <c r="BK5" s="162"/>
      <c r="BL5" s="162"/>
    </row>
    <row r="6" spans="1:64" ht="13.8">
      <c r="A6" s="22"/>
      <c r="B6" s="23" t="s">
        <v>28</v>
      </c>
      <c r="C6" s="234">
        <v>119825</v>
      </c>
      <c r="D6" s="234">
        <v>121976</v>
      </c>
      <c r="E6" s="234">
        <v>124347</v>
      </c>
      <c r="F6" s="234">
        <v>119516</v>
      </c>
      <c r="G6" s="234">
        <v>128672</v>
      </c>
      <c r="H6" s="234">
        <v>133115</v>
      </c>
      <c r="I6" s="234">
        <v>124042</v>
      </c>
      <c r="J6" s="234">
        <v>119762</v>
      </c>
      <c r="K6" s="234">
        <v>125229</v>
      </c>
      <c r="L6" s="234">
        <v>119130</v>
      </c>
      <c r="M6" s="234">
        <v>110784</v>
      </c>
      <c r="N6" s="234">
        <v>108158</v>
      </c>
      <c r="O6" s="17">
        <v>101968</v>
      </c>
      <c r="P6" s="18">
        <v>97333</v>
      </c>
      <c r="Q6" s="234">
        <v>122548</v>
      </c>
      <c r="R6" s="234">
        <v>120715</v>
      </c>
      <c r="S6" s="234">
        <v>118117</v>
      </c>
      <c r="T6" s="234">
        <v>119516</v>
      </c>
      <c r="U6" s="234">
        <v>117197</v>
      </c>
      <c r="V6" s="234">
        <v>118047</v>
      </c>
      <c r="W6" s="234">
        <v>125003</v>
      </c>
      <c r="X6" s="234">
        <v>128672</v>
      </c>
      <c r="Y6" s="234">
        <v>129332</v>
      </c>
      <c r="Z6" s="234">
        <v>134649</v>
      </c>
      <c r="AA6" s="234">
        <v>133864</v>
      </c>
      <c r="AB6" s="234">
        <v>133115</v>
      </c>
      <c r="AC6" s="234">
        <v>131182</v>
      </c>
      <c r="AD6" s="234">
        <v>128000</v>
      </c>
      <c r="AE6" s="234">
        <v>120622</v>
      </c>
      <c r="AF6" s="234">
        <v>124042</v>
      </c>
      <c r="AG6" s="234">
        <v>121045</v>
      </c>
      <c r="AH6" s="234">
        <v>118530</v>
      </c>
      <c r="AI6" s="234">
        <v>119368</v>
      </c>
      <c r="AJ6" s="234">
        <v>119762</v>
      </c>
      <c r="AK6" s="234">
        <v>116559</v>
      </c>
      <c r="AL6" s="234">
        <v>112059</v>
      </c>
      <c r="AM6" s="234">
        <v>109831</v>
      </c>
      <c r="AN6" s="234">
        <v>125229</v>
      </c>
      <c r="AO6" s="234">
        <v>122252</v>
      </c>
      <c r="AP6" s="234">
        <v>121539</v>
      </c>
      <c r="AQ6" s="234">
        <v>119554</v>
      </c>
      <c r="AR6" s="234">
        <v>119130</v>
      </c>
      <c r="AS6" s="234">
        <v>116716</v>
      </c>
      <c r="AT6" s="234">
        <v>113777</v>
      </c>
      <c r="AU6" s="234">
        <v>112036</v>
      </c>
      <c r="AV6" s="234">
        <v>110784</v>
      </c>
      <c r="AW6" s="234">
        <v>108691</v>
      </c>
      <c r="AX6" s="234">
        <v>108245</v>
      </c>
      <c r="AY6" s="234">
        <v>106156</v>
      </c>
      <c r="AZ6" s="234">
        <v>108158</v>
      </c>
      <c r="BA6" s="234">
        <v>104498</v>
      </c>
      <c r="BB6" s="234">
        <v>100642</v>
      </c>
      <c r="BC6" s="234">
        <v>97302.800180000006</v>
      </c>
      <c r="BD6" s="234">
        <f t="shared" ref="BD6:BD64" si="0">O6</f>
        <v>101968</v>
      </c>
      <c r="BE6" s="234">
        <v>98234</v>
      </c>
      <c r="BF6" s="234">
        <v>95597</v>
      </c>
      <c r="BG6" s="234">
        <v>93397</v>
      </c>
      <c r="BH6" s="234">
        <f t="shared" ref="BH6:BH64" si="1">P6</f>
        <v>97333</v>
      </c>
      <c r="BI6" s="162"/>
      <c r="BJ6" s="162"/>
      <c r="BK6" s="162"/>
      <c r="BL6" s="162"/>
    </row>
    <row r="7" spans="1:64" ht="13.8">
      <c r="A7" s="22"/>
      <c r="B7" s="23" t="s">
        <v>209</v>
      </c>
      <c r="C7" s="234">
        <v>0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0</v>
      </c>
      <c r="J7" s="234">
        <v>0</v>
      </c>
      <c r="K7" s="234">
        <v>0</v>
      </c>
      <c r="L7" s="234">
        <v>0</v>
      </c>
      <c r="M7" s="234">
        <v>0</v>
      </c>
      <c r="N7" s="234">
        <v>0</v>
      </c>
      <c r="O7" s="17">
        <v>22725</v>
      </c>
      <c r="P7" s="18">
        <v>18031</v>
      </c>
      <c r="Q7" s="234">
        <v>0</v>
      </c>
      <c r="R7" s="234">
        <v>0</v>
      </c>
      <c r="S7" s="234">
        <v>0</v>
      </c>
      <c r="T7" s="234">
        <v>0</v>
      </c>
      <c r="U7" s="234">
        <v>0</v>
      </c>
      <c r="V7" s="234">
        <v>0</v>
      </c>
      <c r="W7" s="234">
        <v>0</v>
      </c>
      <c r="X7" s="234">
        <v>0</v>
      </c>
      <c r="Y7" s="234">
        <v>0</v>
      </c>
      <c r="Z7" s="234">
        <v>0</v>
      </c>
      <c r="AA7" s="234">
        <v>0</v>
      </c>
      <c r="AB7" s="234">
        <v>0</v>
      </c>
      <c r="AC7" s="234">
        <v>0</v>
      </c>
      <c r="AD7" s="234">
        <v>0</v>
      </c>
      <c r="AE7" s="234">
        <v>0</v>
      </c>
      <c r="AF7" s="234">
        <v>0</v>
      </c>
      <c r="AG7" s="234">
        <v>0</v>
      </c>
      <c r="AH7" s="234">
        <v>0</v>
      </c>
      <c r="AI7" s="234">
        <v>0</v>
      </c>
      <c r="AJ7" s="234">
        <v>0</v>
      </c>
      <c r="AK7" s="234">
        <v>0</v>
      </c>
      <c r="AL7" s="234">
        <v>0</v>
      </c>
      <c r="AM7" s="234">
        <v>0</v>
      </c>
      <c r="AN7" s="234">
        <v>0</v>
      </c>
      <c r="AO7" s="234">
        <v>0</v>
      </c>
      <c r="AP7" s="234">
        <v>0</v>
      </c>
      <c r="AQ7" s="234">
        <v>0</v>
      </c>
      <c r="AR7" s="234">
        <v>0</v>
      </c>
      <c r="AS7" s="234">
        <v>0</v>
      </c>
      <c r="AT7" s="234">
        <v>0</v>
      </c>
      <c r="AU7" s="234">
        <v>0</v>
      </c>
      <c r="AV7" s="234">
        <v>0</v>
      </c>
      <c r="AW7" s="234">
        <v>0</v>
      </c>
      <c r="AX7" s="234">
        <v>0</v>
      </c>
      <c r="AY7" s="234">
        <v>0</v>
      </c>
      <c r="AZ7" s="234">
        <v>0</v>
      </c>
      <c r="BA7" s="234">
        <v>25510</v>
      </c>
      <c r="BB7" s="234">
        <v>24254</v>
      </c>
      <c r="BC7" s="234">
        <v>23405.654569999999</v>
      </c>
      <c r="BD7" s="234">
        <f t="shared" si="0"/>
        <v>22725</v>
      </c>
      <c r="BE7" s="234">
        <v>21323</v>
      </c>
      <c r="BF7" s="234">
        <v>20494</v>
      </c>
      <c r="BG7" s="234">
        <v>18985</v>
      </c>
      <c r="BH7" s="234">
        <f t="shared" si="1"/>
        <v>18031</v>
      </c>
      <c r="BI7" s="162"/>
      <c r="BJ7" s="162"/>
      <c r="BK7" s="162"/>
      <c r="BL7" s="162"/>
    </row>
    <row r="8" spans="1:64" ht="13.8">
      <c r="A8" s="22"/>
      <c r="B8" s="23" t="s">
        <v>223</v>
      </c>
      <c r="C8" s="234">
        <v>6040</v>
      </c>
      <c r="D8" s="234">
        <v>11628</v>
      </c>
      <c r="E8" s="234">
        <v>36102</v>
      </c>
      <c r="F8" s="234">
        <v>60167</v>
      </c>
      <c r="G8" s="234">
        <v>60621</v>
      </c>
      <c r="H8" s="234">
        <v>209545</v>
      </c>
      <c r="I8" s="234">
        <v>269155</v>
      </c>
      <c r="J8" s="234">
        <v>261019</v>
      </c>
      <c r="K8" s="234">
        <v>261728</v>
      </c>
      <c r="L8" s="234">
        <v>269593</v>
      </c>
      <c r="M8" s="234">
        <v>263769</v>
      </c>
      <c r="N8" s="234">
        <v>254564</v>
      </c>
      <c r="O8" s="17">
        <v>246649</v>
      </c>
      <c r="P8" s="18">
        <v>247308</v>
      </c>
      <c r="Q8" s="234">
        <v>35233</v>
      </c>
      <c r="R8" s="234">
        <v>34556</v>
      </c>
      <c r="S8" s="234">
        <v>35980</v>
      </c>
      <c r="T8" s="234">
        <v>60167</v>
      </c>
      <c r="U8" s="234">
        <v>59847</v>
      </c>
      <c r="V8" s="234">
        <v>59452</v>
      </c>
      <c r="W8" s="234">
        <v>59763</v>
      </c>
      <c r="X8" s="234">
        <v>60621</v>
      </c>
      <c r="Y8" s="234">
        <v>209888</v>
      </c>
      <c r="Z8" s="234">
        <v>213593</v>
      </c>
      <c r="AA8" s="234">
        <v>214487</v>
      </c>
      <c r="AB8" s="234">
        <v>209545</v>
      </c>
      <c r="AC8" s="234">
        <v>271026</v>
      </c>
      <c r="AD8" s="234">
        <v>268372</v>
      </c>
      <c r="AE8" s="234">
        <v>272388</v>
      </c>
      <c r="AF8" s="234">
        <v>269155</v>
      </c>
      <c r="AG8" s="234">
        <v>265932</v>
      </c>
      <c r="AH8" s="234">
        <v>264294</v>
      </c>
      <c r="AI8" s="234">
        <v>261523</v>
      </c>
      <c r="AJ8" s="234">
        <v>261019</v>
      </c>
      <c r="AK8" s="234">
        <v>262820</v>
      </c>
      <c r="AL8" s="234">
        <v>265565</v>
      </c>
      <c r="AM8" s="234">
        <v>263693</v>
      </c>
      <c r="AN8" s="234">
        <v>261728</v>
      </c>
      <c r="AO8" s="234">
        <v>259870</v>
      </c>
      <c r="AP8" s="234">
        <v>258057</v>
      </c>
      <c r="AQ8" s="234">
        <v>262401</v>
      </c>
      <c r="AR8" s="234">
        <v>269593</v>
      </c>
      <c r="AS8" s="234">
        <v>268268</v>
      </c>
      <c r="AT8" s="234">
        <v>267158</v>
      </c>
      <c r="AU8" s="234">
        <v>264694</v>
      </c>
      <c r="AV8" s="234">
        <v>263769</v>
      </c>
      <c r="AW8" s="234">
        <v>260918</v>
      </c>
      <c r="AX8" s="234">
        <v>258320</v>
      </c>
      <c r="AY8" s="234">
        <v>254491</v>
      </c>
      <c r="AZ8" s="234">
        <v>254564</v>
      </c>
      <c r="BA8" s="234">
        <v>250073</v>
      </c>
      <c r="BB8" s="234">
        <v>246780</v>
      </c>
      <c r="BC8" s="234">
        <v>247314.49116000001</v>
      </c>
      <c r="BD8" s="234">
        <f t="shared" si="0"/>
        <v>246649</v>
      </c>
      <c r="BE8" s="234">
        <v>246011</v>
      </c>
      <c r="BF8" s="234">
        <v>241868</v>
      </c>
      <c r="BG8" s="234">
        <v>241524</v>
      </c>
      <c r="BH8" s="234">
        <f t="shared" si="1"/>
        <v>247308</v>
      </c>
      <c r="BI8" s="162"/>
      <c r="BJ8" s="162"/>
      <c r="BK8" s="162"/>
      <c r="BL8" s="162"/>
    </row>
    <row r="9" spans="1:64" ht="13.8">
      <c r="A9" s="22"/>
      <c r="B9" s="23" t="s">
        <v>206</v>
      </c>
      <c r="C9" s="234">
        <v>161271</v>
      </c>
      <c r="D9" s="234">
        <v>171896</v>
      </c>
      <c r="E9" s="234">
        <v>179324</v>
      </c>
      <c r="F9" s="234">
        <v>138956</v>
      </c>
      <c r="G9" s="234">
        <v>147894</v>
      </c>
      <c r="H9" s="234">
        <v>151213</v>
      </c>
      <c r="I9" s="234">
        <v>158540</v>
      </c>
      <c r="J9" s="234">
        <v>188104</v>
      </c>
      <c r="K9" s="234">
        <v>188570</v>
      </c>
      <c r="L9" s="234">
        <v>197231</v>
      </c>
      <c r="M9" s="234">
        <v>207389</v>
      </c>
      <c r="N9" s="234">
        <v>207267</v>
      </c>
      <c r="O9" s="17">
        <v>210327</v>
      </c>
      <c r="P9" s="18">
        <v>220395</v>
      </c>
      <c r="Q9" s="234">
        <v>183664</v>
      </c>
      <c r="R9" s="234">
        <v>185972</v>
      </c>
      <c r="S9" s="234">
        <v>186185</v>
      </c>
      <c r="T9" s="234">
        <v>138956</v>
      </c>
      <c r="U9" s="234">
        <v>144073</v>
      </c>
      <c r="V9" s="234">
        <v>141534</v>
      </c>
      <c r="W9" s="234">
        <v>145288</v>
      </c>
      <c r="X9" s="234">
        <v>147894</v>
      </c>
      <c r="Y9" s="234">
        <v>152537</v>
      </c>
      <c r="Z9" s="234">
        <v>147045</v>
      </c>
      <c r="AA9" s="234">
        <v>149456</v>
      </c>
      <c r="AB9" s="234">
        <v>151213</v>
      </c>
      <c r="AC9" s="234">
        <v>155071</v>
      </c>
      <c r="AD9" s="234">
        <v>154050</v>
      </c>
      <c r="AE9" s="234">
        <v>156694</v>
      </c>
      <c r="AF9" s="234">
        <v>158540</v>
      </c>
      <c r="AG9" s="234">
        <v>187811</v>
      </c>
      <c r="AH9" s="234">
        <v>188674</v>
      </c>
      <c r="AI9" s="234">
        <v>189894</v>
      </c>
      <c r="AJ9" s="234">
        <v>188104</v>
      </c>
      <c r="AK9" s="234">
        <v>188352</v>
      </c>
      <c r="AL9" s="234">
        <v>190057</v>
      </c>
      <c r="AM9" s="234">
        <v>190346</v>
      </c>
      <c r="AN9" s="234">
        <v>188570</v>
      </c>
      <c r="AO9" s="234">
        <v>187221</v>
      </c>
      <c r="AP9" s="234">
        <v>191412</v>
      </c>
      <c r="AQ9" s="234">
        <v>196025</v>
      </c>
      <c r="AR9" s="234">
        <v>197231</v>
      </c>
      <c r="AS9" s="234">
        <v>198577</v>
      </c>
      <c r="AT9" s="234">
        <v>201590</v>
      </c>
      <c r="AU9" s="234">
        <v>205221</v>
      </c>
      <c r="AV9" s="234">
        <v>207389</v>
      </c>
      <c r="AW9" s="234">
        <v>195986</v>
      </c>
      <c r="AX9" s="234">
        <v>199929</v>
      </c>
      <c r="AY9" s="234">
        <v>203273</v>
      </c>
      <c r="AZ9" s="234">
        <v>207267</v>
      </c>
      <c r="BA9" s="234">
        <v>207885</v>
      </c>
      <c r="BB9" s="234">
        <v>204763</v>
      </c>
      <c r="BC9" s="234">
        <v>208384</v>
      </c>
      <c r="BD9" s="234">
        <f t="shared" si="0"/>
        <v>210327</v>
      </c>
      <c r="BE9" s="234">
        <v>211737</v>
      </c>
      <c r="BF9" s="234">
        <v>211132</v>
      </c>
      <c r="BG9" s="234">
        <v>216251</v>
      </c>
      <c r="BH9" s="234">
        <f t="shared" si="1"/>
        <v>220395</v>
      </c>
      <c r="BI9" s="162"/>
      <c r="BJ9" s="162"/>
      <c r="BK9" s="162"/>
      <c r="BL9" s="162"/>
    </row>
    <row r="10" spans="1:64" ht="13.8">
      <c r="A10" s="22"/>
      <c r="B10" s="23" t="s">
        <v>214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4">
        <v>0</v>
      </c>
      <c r="L10" s="234">
        <v>0</v>
      </c>
      <c r="M10" s="234">
        <v>0</v>
      </c>
      <c r="N10" s="234">
        <v>0</v>
      </c>
      <c r="O10" s="17">
        <v>0</v>
      </c>
      <c r="P10" s="18">
        <v>0</v>
      </c>
      <c r="Q10" s="234">
        <v>0</v>
      </c>
      <c r="R10" s="234">
        <v>0</v>
      </c>
      <c r="S10" s="234">
        <v>0</v>
      </c>
      <c r="T10" s="234">
        <v>0</v>
      </c>
      <c r="U10" s="234">
        <v>0</v>
      </c>
      <c r="V10" s="234">
        <v>0</v>
      </c>
      <c r="W10" s="234">
        <v>0</v>
      </c>
      <c r="X10" s="234">
        <v>0</v>
      </c>
      <c r="Y10" s="234">
        <v>0</v>
      </c>
      <c r="Z10" s="234">
        <v>0</v>
      </c>
      <c r="AA10" s="234">
        <v>0</v>
      </c>
      <c r="AB10" s="234">
        <v>0</v>
      </c>
      <c r="AC10" s="234">
        <v>0</v>
      </c>
      <c r="AD10" s="234">
        <v>0</v>
      </c>
      <c r="AE10" s="234">
        <v>0</v>
      </c>
      <c r="AF10" s="234">
        <v>0</v>
      </c>
      <c r="AG10" s="234">
        <v>0</v>
      </c>
      <c r="AH10" s="234">
        <v>0</v>
      </c>
      <c r="AI10" s="234">
        <v>0</v>
      </c>
      <c r="AJ10" s="234">
        <v>0</v>
      </c>
      <c r="AK10" s="234">
        <v>0</v>
      </c>
      <c r="AL10" s="234">
        <v>0</v>
      </c>
      <c r="AM10" s="234">
        <v>0</v>
      </c>
      <c r="AN10" s="234">
        <v>0</v>
      </c>
      <c r="AO10" s="234">
        <v>0</v>
      </c>
      <c r="AP10" s="234">
        <v>0</v>
      </c>
      <c r="AQ10" s="234">
        <v>0</v>
      </c>
      <c r="AR10" s="234">
        <v>0</v>
      </c>
      <c r="AS10" s="234">
        <v>0</v>
      </c>
      <c r="AT10" s="234">
        <v>0</v>
      </c>
      <c r="AU10" s="234">
        <v>0</v>
      </c>
      <c r="AV10" s="234">
        <v>0</v>
      </c>
      <c r="AW10" s="234">
        <v>0</v>
      </c>
      <c r="AX10" s="234">
        <v>0</v>
      </c>
      <c r="AY10" s="234">
        <v>0</v>
      </c>
      <c r="AZ10" s="234">
        <v>0</v>
      </c>
      <c r="BA10" s="234">
        <v>0</v>
      </c>
      <c r="BB10" s="234">
        <v>0</v>
      </c>
      <c r="BC10" s="234">
        <v>0</v>
      </c>
      <c r="BD10" s="234">
        <f t="shared" si="0"/>
        <v>0</v>
      </c>
      <c r="BE10" s="234">
        <v>4000</v>
      </c>
      <c r="BF10" s="234">
        <v>4000</v>
      </c>
      <c r="BG10" s="234">
        <v>4000</v>
      </c>
      <c r="BH10" s="234">
        <f t="shared" si="1"/>
        <v>0</v>
      </c>
      <c r="BI10" s="162"/>
      <c r="BJ10" s="162"/>
      <c r="BK10" s="162"/>
      <c r="BL10" s="162"/>
    </row>
    <row r="11" spans="1:64" ht="13.8">
      <c r="A11" s="22"/>
      <c r="B11" s="23" t="s">
        <v>213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0</v>
      </c>
      <c r="O11" s="17">
        <v>0</v>
      </c>
      <c r="P11" s="18">
        <v>0</v>
      </c>
      <c r="Q11" s="234">
        <v>0</v>
      </c>
      <c r="R11" s="234">
        <v>0</v>
      </c>
      <c r="S11" s="234">
        <v>0</v>
      </c>
      <c r="T11" s="234">
        <v>0</v>
      </c>
      <c r="U11" s="234">
        <v>0</v>
      </c>
      <c r="V11" s="234">
        <v>0</v>
      </c>
      <c r="W11" s="234">
        <v>0</v>
      </c>
      <c r="X11" s="234">
        <v>0</v>
      </c>
      <c r="Y11" s="234">
        <v>0</v>
      </c>
      <c r="Z11" s="234">
        <v>0</v>
      </c>
      <c r="AA11" s="234">
        <v>0</v>
      </c>
      <c r="AB11" s="234">
        <v>0</v>
      </c>
      <c r="AC11" s="234">
        <v>0</v>
      </c>
      <c r="AD11" s="234">
        <v>0</v>
      </c>
      <c r="AE11" s="234">
        <v>0</v>
      </c>
      <c r="AF11" s="234">
        <v>0</v>
      </c>
      <c r="AG11" s="234">
        <v>0</v>
      </c>
      <c r="AH11" s="234">
        <v>0</v>
      </c>
      <c r="AI11" s="234">
        <v>0</v>
      </c>
      <c r="AJ11" s="234">
        <v>0</v>
      </c>
      <c r="AK11" s="234">
        <v>0</v>
      </c>
      <c r="AL11" s="234">
        <v>0</v>
      </c>
      <c r="AM11" s="234">
        <v>0</v>
      </c>
      <c r="AN11" s="234">
        <v>0</v>
      </c>
      <c r="AO11" s="234">
        <v>0</v>
      </c>
      <c r="AP11" s="234">
        <v>0</v>
      </c>
      <c r="AQ11" s="234">
        <v>0</v>
      </c>
      <c r="AR11" s="234">
        <v>0</v>
      </c>
      <c r="AS11" s="234">
        <v>0</v>
      </c>
      <c r="AT11" s="234">
        <v>0</v>
      </c>
      <c r="AU11" s="234">
        <v>0</v>
      </c>
      <c r="AV11" s="234">
        <v>0</v>
      </c>
      <c r="AW11" s="234">
        <v>0</v>
      </c>
      <c r="AX11" s="234">
        <v>0</v>
      </c>
      <c r="AY11" s="234">
        <v>0</v>
      </c>
      <c r="AZ11" s="234">
        <v>0</v>
      </c>
      <c r="BA11" s="234">
        <v>0</v>
      </c>
      <c r="BB11" s="234">
        <v>0</v>
      </c>
      <c r="BC11" s="234">
        <v>0</v>
      </c>
      <c r="BD11" s="234">
        <f t="shared" si="0"/>
        <v>0</v>
      </c>
      <c r="BE11" s="234">
        <v>0</v>
      </c>
      <c r="BF11" s="234">
        <v>0</v>
      </c>
      <c r="BG11" s="234">
        <v>0</v>
      </c>
      <c r="BH11" s="234">
        <f t="shared" si="1"/>
        <v>0</v>
      </c>
      <c r="BI11" s="162"/>
      <c r="BJ11" s="162"/>
      <c r="BK11" s="162"/>
      <c r="BL11" s="162"/>
    </row>
    <row r="12" spans="1:64" ht="13.8">
      <c r="A12" s="22"/>
      <c r="B12" s="23" t="s">
        <v>207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4">
        <v>0</v>
      </c>
      <c r="L12" s="234">
        <v>0</v>
      </c>
      <c r="M12" s="234">
        <v>0</v>
      </c>
      <c r="N12" s="234">
        <v>0</v>
      </c>
      <c r="O12" s="17">
        <v>523</v>
      </c>
      <c r="P12" s="18">
        <v>179</v>
      </c>
      <c r="Q12" s="234">
        <v>0</v>
      </c>
      <c r="R12" s="234">
        <v>0</v>
      </c>
      <c r="S12" s="234">
        <v>0</v>
      </c>
      <c r="T12" s="234">
        <v>0</v>
      </c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4">
        <v>0</v>
      </c>
      <c r="AA12" s="234">
        <v>0</v>
      </c>
      <c r="AB12" s="234">
        <v>0</v>
      </c>
      <c r="AC12" s="234">
        <v>0</v>
      </c>
      <c r="AD12" s="234">
        <v>0</v>
      </c>
      <c r="AE12" s="234">
        <v>0</v>
      </c>
      <c r="AF12" s="234">
        <v>0</v>
      </c>
      <c r="AG12" s="234">
        <v>0</v>
      </c>
      <c r="AH12" s="234">
        <v>0</v>
      </c>
      <c r="AI12" s="234">
        <v>0</v>
      </c>
      <c r="AJ12" s="234">
        <v>0</v>
      </c>
      <c r="AK12" s="234">
        <v>0</v>
      </c>
      <c r="AL12" s="234">
        <v>0</v>
      </c>
      <c r="AM12" s="234">
        <v>0</v>
      </c>
      <c r="AN12" s="234">
        <v>0</v>
      </c>
      <c r="AO12" s="234">
        <v>0</v>
      </c>
      <c r="AP12" s="234">
        <v>0</v>
      </c>
      <c r="AQ12" s="234">
        <v>0</v>
      </c>
      <c r="AR12" s="234">
        <v>0</v>
      </c>
      <c r="AS12" s="234">
        <v>0</v>
      </c>
      <c r="AT12" s="234">
        <v>0</v>
      </c>
      <c r="AU12" s="234">
        <v>0</v>
      </c>
      <c r="AV12" s="234">
        <v>0</v>
      </c>
      <c r="AW12" s="234">
        <v>0</v>
      </c>
      <c r="AX12" s="234">
        <v>0</v>
      </c>
      <c r="AY12" s="234">
        <v>0</v>
      </c>
      <c r="AZ12" s="234">
        <v>0</v>
      </c>
      <c r="BA12" s="234">
        <v>1140</v>
      </c>
      <c r="BB12" s="234">
        <v>1167</v>
      </c>
      <c r="BC12" s="234">
        <v>773.71397999999863</v>
      </c>
      <c r="BD12" s="234">
        <f t="shared" si="0"/>
        <v>523</v>
      </c>
      <c r="BE12" s="234">
        <v>566</v>
      </c>
      <c r="BF12" s="234">
        <v>399</v>
      </c>
      <c r="BG12" s="234">
        <v>475</v>
      </c>
      <c r="BH12" s="234">
        <f t="shared" si="1"/>
        <v>179</v>
      </c>
      <c r="BI12" s="162"/>
      <c r="BJ12" s="162"/>
      <c r="BK12" s="162"/>
      <c r="BL12" s="162"/>
    </row>
    <row r="13" spans="1:64" ht="13.8">
      <c r="A13" s="22"/>
      <c r="B13" s="23" t="s">
        <v>29</v>
      </c>
      <c r="C13" s="234">
        <v>653</v>
      </c>
      <c r="D13" s="234">
        <v>1586</v>
      </c>
      <c r="E13" s="234">
        <v>2400</v>
      </c>
      <c r="F13" s="234">
        <v>4007</v>
      </c>
      <c r="G13" s="234">
        <v>3110</v>
      </c>
      <c r="H13" s="234">
        <v>3181</v>
      </c>
      <c r="I13" s="234">
        <v>127</v>
      </c>
      <c r="J13" s="234">
        <v>227</v>
      </c>
      <c r="K13" s="234">
        <v>354</v>
      </c>
      <c r="L13" s="234">
        <v>2242</v>
      </c>
      <c r="M13" s="234">
        <v>4236</v>
      </c>
      <c r="N13" s="234">
        <v>666</v>
      </c>
      <c r="O13" s="17">
        <v>464</v>
      </c>
      <c r="P13" s="18">
        <v>1442</v>
      </c>
      <c r="Q13" s="234">
        <v>5266</v>
      </c>
      <c r="R13" s="234">
        <v>4165</v>
      </c>
      <c r="S13" s="234">
        <v>4140</v>
      </c>
      <c r="T13" s="234">
        <v>4007</v>
      </c>
      <c r="U13" s="234">
        <v>5234</v>
      </c>
      <c r="V13" s="234">
        <v>4440</v>
      </c>
      <c r="W13" s="234">
        <v>3349</v>
      </c>
      <c r="X13" s="234">
        <v>3110</v>
      </c>
      <c r="Y13" s="234">
        <v>5203</v>
      </c>
      <c r="Z13" s="234">
        <v>4873</v>
      </c>
      <c r="AA13" s="234">
        <v>4332</v>
      </c>
      <c r="AB13" s="234">
        <v>3181</v>
      </c>
      <c r="AC13" s="234">
        <v>7223</v>
      </c>
      <c r="AD13" s="234">
        <v>4024</v>
      </c>
      <c r="AE13" s="234">
        <v>772</v>
      </c>
      <c r="AF13" s="234">
        <v>127</v>
      </c>
      <c r="AG13" s="234">
        <v>1795</v>
      </c>
      <c r="AH13" s="234">
        <v>1568</v>
      </c>
      <c r="AI13" s="234">
        <v>1570</v>
      </c>
      <c r="AJ13" s="234">
        <v>227</v>
      </c>
      <c r="AK13" s="234">
        <v>354</v>
      </c>
      <c r="AL13" s="234">
        <v>354</v>
      </c>
      <c r="AM13" s="234">
        <v>354</v>
      </c>
      <c r="AN13" s="234">
        <v>354</v>
      </c>
      <c r="AO13" s="234">
        <v>3380</v>
      </c>
      <c r="AP13" s="234">
        <v>3474</v>
      </c>
      <c r="AQ13" s="234">
        <v>2182</v>
      </c>
      <c r="AR13" s="234">
        <v>2242</v>
      </c>
      <c r="AS13" s="234">
        <v>3694</v>
      </c>
      <c r="AT13" s="234">
        <v>3782</v>
      </c>
      <c r="AU13" s="234">
        <v>2229</v>
      </c>
      <c r="AV13" s="234">
        <v>4236</v>
      </c>
      <c r="AW13" s="234">
        <v>4905</v>
      </c>
      <c r="AX13" s="234">
        <v>2233</v>
      </c>
      <c r="AY13" s="234">
        <v>1296</v>
      </c>
      <c r="AZ13" s="234">
        <v>666</v>
      </c>
      <c r="BA13" s="234">
        <v>1934</v>
      </c>
      <c r="BB13" s="234">
        <v>1432</v>
      </c>
      <c r="BC13" s="234">
        <v>706.3660954999998</v>
      </c>
      <c r="BD13" s="234">
        <f t="shared" si="0"/>
        <v>464</v>
      </c>
      <c r="BE13" s="234">
        <v>2844</v>
      </c>
      <c r="BF13" s="234">
        <v>1219</v>
      </c>
      <c r="BG13" s="234">
        <v>2109</v>
      </c>
      <c r="BH13" s="234">
        <f t="shared" si="1"/>
        <v>1442</v>
      </c>
      <c r="BI13" s="162"/>
      <c r="BJ13" s="162"/>
      <c r="BK13" s="162"/>
      <c r="BL13" s="162"/>
    </row>
    <row r="14" spans="1:64" ht="13.8">
      <c r="A14" s="22"/>
      <c r="B14" s="23" t="s">
        <v>192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4">
        <v>0</v>
      </c>
      <c r="K14" s="234">
        <v>0</v>
      </c>
      <c r="L14" s="234">
        <v>0</v>
      </c>
      <c r="M14" s="234">
        <v>0</v>
      </c>
      <c r="N14" s="234">
        <v>0</v>
      </c>
      <c r="O14" s="17">
        <v>0</v>
      </c>
      <c r="P14" s="18">
        <v>0</v>
      </c>
      <c r="Q14" s="234">
        <v>0</v>
      </c>
      <c r="R14" s="234">
        <v>0</v>
      </c>
      <c r="S14" s="234">
        <v>0</v>
      </c>
      <c r="T14" s="234">
        <v>0</v>
      </c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34">
        <v>0</v>
      </c>
      <c r="AA14" s="234">
        <v>0</v>
      </c>
      <c r="AB14" s="234">
        <v>0</v>
      </c>
      <c r="AC14" s="234">
        <v>0</v>
      </c>
      <c r="AD14" s="234">
        <v>0</v>
      </c>
      <c r="AE14" s="234">
        <v>0</v>
      </c>
      <c r="AF14" s="234">
        <v>0</v>
      </c>
      <c r="AG14" s="234">
        <v>0</v>
      </c>
      <c r="AH14" s="234">
        <v>0</v>
      </c>
      <c r="AI14" s="234">
        <v>0</v>
      </c>
      <c r="AJ14" s="234">
        <v>0</v>
      </c>
      <c r="AK14" s="234">
        <v>0</v>
      </c>
      <c r="AL14" s="234">
        <v>0</v>
      </c>
      <c r="AM14" s="234">
        <v>0</v>
      </c>
      <c r="AN14" s="234">
        <v>0</v>
      </c>
      <c r="AO14" s="234">
        <v>0</v>
      </c>
      <c r="AP14" s="234">
        <v>0</v>
      </c>
      <c r="AQ14" s="234">
        <v>0</v>
      </c>
      <c r="AR14" s="234">
        <v>0</v>
      </c>
      <c r="AS14" s="234">
        <v>0</v>
      </c>
      <c r="AT14" s="234">
        <v>0</v>
      </c>
      <c r="AU14" s="234">
        <v>0</v>
      </c>
      <c r="AV14" s="234">
        <v>0</v>
      </c>
      <c r="AW14" s="234">
        <v>0</v>
      </c>
      <c r="AX14" s="234">
        <v>0</v>
      </c>
      <c r="AY14" s="234">
        <v>0</v>
      </c>
      <c r="AZ14" s="234">
        <v>0</v>
      </c>
      <c r="BA14" s="234">
        <v>0</v>
      </c>
      <c r="BB14" s="234">
        <v>0</v>
      </c>
      <c r="BC14" s="234">
        <v>0</v>
      </c>
      <c r="BD14" s="234">
        <f t="shared" si="0"/>
        <v>0</v>
      </c>
      <c r="BE14" s="234">
        <v>0</v>
      </c>
      <c r="BF14" s="234">
        <v>0</v>
      </c>
      <c r="BG14" s="234">
        <v>300</v>
      </c>
      <c r="BH14" s="234">
        <f t="shared" si="1"/>
        <v>0</v>
      </c>
      <c r="BI14" s="162"/>
      <c r="BJ14" s="162"/>
      <c r="BK14" s="162"/>
      <c r="BL14" s="162"/>
    </row>
    <row r="15" spans="1:64" ht="13.8">
      <c r="A15" s="22"/>
      <c r="B15" s="23" t="s">
        <v>30</v>
      </c>
      <c r="C15" s="234">
        <v>200791</v>
      </c>
      <c r="D15" s="234">
        <v>46637</v>
      </c>
      <c r="E15" s="234">
        <v>3738</v>
      </c>
      <c r="F15" s="234">
        <v>11829</v>
      </c>
      <c r="G15" s="234">
        <v>11795</v>
      </c>
      <c r="H15" s="234">
        <v>11183</v>
      </c>
      <c r="I15" s="234">
        <v>20955</v>
      </c>
      <c r="J15" s="234">
        <v>207</v>
      </c>
      <c r="K15" s="234">
        <v>282</v>
      </c>
      <c r="L15" s="234">
        <v>288</v>
      </c>
      <c r="M15" s="234">
        <v>271</v>
      </c>
      <c r="N15" s="234">
        <v>0</v>
      </c>
      <c r="O15" s="17">
        <v>0</v>
      </c>
      <c r="P15" s="18">
        <v>0</v>
      </c>
      <c r="Q15" s="234">
        <v>3764</v>
      </c>
      <c r="R15" s="234">
        <v>14363</v>
      </c>
      <c r="S15" s="234">
        <v>14558</v>
      </c>
      <c r="T15" s="234">
        <v>11829</v>
      </c>
      <c r="U15" s="234">
        <v>66338</v>
      </c>
      <c r="V15" s="234">
        <v>67348</v>
      </c>
      <c r="W15" s="234">
        <v>12311</v>
      </c>
      <c r="X15" s="234">
        <v>11795</v>
      </c>
      <c r="Y15" s="234">
        <v>11004</v>
      </c>
      <c r="Z15" s="234">
        <v>10910</v>
      </c>
      <c r="AA15" s="234">
        <v>11002</v>
      </c>
      <c r="AB15" s="234">
        <v>11183</v>
      </c>
      <c r="AC15" s="234">
        <v>11141</v>
      </c>
      <c r="AD15" s="234">
        <v>11010</v>
      </c>
      <c r="AE15" s="234">
        <v>20982</v>
      </c>
      <c r="AF15" s="234">
        <v>20955</v>
      </c>
      <c r="AG15" s="234">
        <v>10775</v>
      </c>
      <c r="AH15" s="234">
        <v>10706</v>
      </c>
      <c r="AI15" s="234">
        <v>10676</v>
      </c>
      <c r="AJ15" s="234">
        <v>207</v>
      </c>
      <c r="AK15" s="234">
        <v>202</v>
      </c>
      <c r="AL15" s="234">
        <v>204</v>
      </c>
      <c r="AM15" s="234">
        <v>287</v>
      </c>
      <c r="AN15" s="234">
        <v>282</v>
      </c>
      <c r="AO15" s="234">
        <v>285</v>
      </c>
      <c r="AP15" s="234">
        <v>290</v>
      </c>
      <c r="AQ15" s="234">
        <v>288</v>
      </c>
      <c r="AR15" s="234">
        <v>288</v>
      </c>
      <c r="AS15" s="234">
        <v>278</v>
      </c>
      <c r="AT15" s="234">
        <v>278</v>
      </c>
      <c r="AU15" s="234">
        <v>280</v>
      </c>
      <c r="AV15" s="234">
        <v>271</v>
      </c>
      <c r="AW15" s="234">
        <v>0</v>
      </c>
      <c r="AX15" s="234">
        <v>0</v>
      </c>
      <c r="AY15" s="234">
        <v>0</v>
      </c>
      <c r="AZ15" s="234">
        <v>0</v>
      </c>
      <c r="BA15" s="234">
        <v>0</v>
      </c>
      <c r="BB15" s="234">
        <v>0</v>
      </c>
      <c r="BC15" s="234">
        <v>0</v>
      </c>
      <c r="BD15" s="234">
        <f t="shared" si="0"/>
        <v>0</v>
      </c>
      <c r="BE15" s="234">
        <v>0</v>
      </c>
      <c r="BF15" s="234">
        <v>0</v>
      </c>
      <c r="BG15" s="234">
        <v>0</v>
      </c>
      <c r="BH15" s="234">
        <f t="shared" si="1"/>
        <v>0</v>
      </c>
      <c r="BI15" s="162"/>
      <c r="BJ15" s="162"/>
      <c r="BK15" s="162"/>
      <c r="BL15" s="162"/>
    </row>
    <row r="16" spans="1:64" ht="13.8" outlineLevel="1">
      <c r="A16" s="22"/>
      <c r="B16" s="23" t="s">
        <v>31</v>
      </c>
      <c r="C16" s="234">
        <v>173923</v>
      </c>
      <c r="D16" s="234">
        <v>148207</v>
      </c>
      <c r="E16" s="234">
        <v>40810</v>
      </c>
      <c r="F16" s="234">
        <v>0</v>
      </c>
      <c r="G16" s="234">
        <v>0</v>
      </c>
      <c r="H16" s="234">
        <v>0</v>
      </c>
      <c r="I16" s="234">
        <v>0</v>
      </c>
      <c r="J16" s="234">
        <v>0</v>
      </c>
      <c r="K16" s="234">
        <v>0</v>
      </c>
      <c r="L16" s="234">
        <v>0</v>
      </c>
      <c r="M16" s="234">
        <v>0</v>
      </c>
      <c r="N16" s="234">
        <v>0</v>
      </c>
      <c r="O16" s="17">
        <v>0</v>
      </c>
      <c r="P16" s="18">
        <v>0</v>
      </c>
      <c r="Q16" s="234">
        <v>41309</v>
      </c>
      <c r="R16" s="234">
        <v>0</v>
      </c>
      <c r="S16" s="234">
        <v>0</v>
      </c>
      <c r="T16" s="234">
        <v>0</v>
      </c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4">
        <v>0</v>
      </c>
      <c r="AA16" s="234">
        <v>0</v>
      </c>
      <c r="AB16" s="234">
        <v>0</v>
      </c>
      <c r="AC16" s="234">
        <v>0</v>
      </c>
      <c r="AD16" s="234">
        <v>0</v>
      </c>
      <c r="AE16" s="234">
        <v>0</v>
      </c>
      <c r="AF16" s="234">
        <v>0</v>
      </c>
      <c r="AG16" s="234">
        <v>0</v>
      </c>
      <c r="AH16" s="234">
        <v>0</v>
      </c>
      <c r="AI16" s="234">
        <v>0</v>
      </c>
      <c r="AJ16" s="234">
        <v>0</v>
      </c>
      <c r="AK16" s="234">
        <v>0</v>
      </c>
      <c r="AL16" s="234">
        <v>0</v>
      </c>
      <c r="AM16" s="234">
        <v>0</v>
      </c>
      <c r="AN16" s="234">
        <v>0</v>
      </c>
      <c r="AO16" s="234">
        <v>0</v>
      </c>
      <c r="AP16" s="234">
        <v>0</v>
      </c>
      <c r="AQ16" s="234">
        <v>0</v>
      </c>
      <c r="AR16" s="234">
        <v>0</v>
      </c>
      <c r="AS16" s="234">
        <v>0</v>
      </c>
      <c r="AT16" s="234">
        <v>0</v>
      </c>
      <c r="AU16" s="234">
        <v>0</v>
      </c>
      <c r="AV16" s="234">
        <v>0</v>
      </c>
      <c r="AW16" s="234">
        <v>0</v>
      </c>
      <c r="AX16" s="234">
        <v>0</v>
      </c>
      <c r="AY16" s="234">
        <v>0</v>
      </c>
      <c r="AZ16" s="234">
        <v>0</v>
      </c>
      <c r="BA16" s="234">
        <v>0</v>
      </c>
      <c r="BB16" s="234">
        <v>0</v>
      </c>
      <c r="BC16" s="234">
        <v>0</v>
      </c>
      <c r="BD16" s="234">
        <f t="shared" si="0"/>
        <v>0</v>
      </c>
      <c r="BE16" s="234">
        <v>0</v>
      </c>
      <c r="BF16" s="234"/>
      <c r="BG16" s="234">
        <v>0</v>
      </c>
      <c r="BH16" s="234">
        <f t="shared" si="1"/>
        <v>0</v>
      </c>
      <c r="BI16" s="162"/>
      <c r="BJ16" s="162"/>
      <c r="BK16" s="162"/>
      <c r="BL16" s="162"/>
    </row>
    <row r="17" spans="1:64" ht="15.6">
      <c r="A17" s="22"/>
      <c r="B17" s="23" t="s">
        <v>191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4">
        <v>0</v>
      </c>
      <c r="L17" s="234">
        <v>0</v>
      </c>
      <c r="M17" s="234">
        <v>0</v>
      </c>
      <c r="N17" s="295">
        <v>101</v>
      </c>
      <c r="O17" s="33">
        <v>120</v>
      </c>
      <c r="P17" s="230">
        <v>115</v>
      </c>
      <c r="Q17" s="234">
        <v>0</v>
      </c>
      <c r="R17" s="234">
        <v>0</v>
      </c>
      <c r="S17" s="234">
        <v>0</v>
      </c>
      <c r="T17" s="234">
        <v>0</v>
      </c>
      <c r="U17" s="234">
        <v>0</v>
      </c>
      <c r="V17" s="234">
        <v>0</v>
      </c>
      <c r="W17" s="234">
        <v>0</v>
      </c>
      <c r="X17" s="234">
        <v>0</v>
      </c>
      <c r="Y17" s="234">
        <v>0</v>
      </c>
      <c r="Z17" s="234">
        <v>0</v>
      </c>
      <c r="AA17" s="234">
        <v>0</v>
      </c>
      <c r="AB17" s="234">
        <v>0</v>
      </c>
      <c r="AC17" s="234">
        <v>0</v>
      </c>
      <c r="AD17" s="234">
        <v>0</v>
      </c>
      <c r="AE17" s="234">
        <v>0</v>
      </c>
      <c r="AF17" s="234">
        <v>0</v>
      </c>
      <c r="AG17" s="234">
        <v>0</v>
      </c>
      <c r="AH17" s="234">
        <v>0</v>
      </c>
      <c r="AI17" s="234">
        <v>0</v>
      </c>
      <c r="AJ17" s="234">
        <v>0</v>
      </c>
      <c r="AK17" s="234">
        <v>0</v>
      </c>
      <c r="AL17" s="234">
        <v>0</v>
      </c>
      <c r="AM17" s="234">
        <v>0</v>
      </c>
      <c r="AN17" s="234">
        <v>0</v>
      </c>
      <c r="AO17" s="234">
        <v>0</v>
      </c>
      <c r="AP17" s="234">
        <v>0</v>
      </c>
      <c r="AQ17" s="234">
        <v>0</v>
      </c>
      <c r="AR17" s="234">
        <v>0</v>
      </c>
      <c r="AS17" s="234">
        <v>0</v>
      </c>
      <c r="AT17" s="234">
        <v>0</v>
      </c>
      <c r="AU17" s="234">
        <v>0</v>
      </c>
      <c r="AV17" s="234">
        <v>0</v>
      </c>
      <c r="AW17" s="234">
        <v>197</v>
      </c>
      <c r="AX17" s="234">
        <v>204</v>
      </c>
      <c r="AY17" s="234">
        <v>200</v>
      </c>
      <c r="AZ17" s="234">
        <v>101</v>
      </c>
      <c r="BA17" s="234">
        <v>103</v>
      </c>
      <c r="BB17" s="234">
        <v>105</v>
      </c>
      <c r="BC17" s="234">
        <v>130</v>
      </c>
      <c r="BD17" s="234">
        <f t="shared" si="0"/>
        <v>120</v>
      </c>
      <c r="BE17" s="234">
        <v>113</v>
      </c>
      <c r="BF17" s="234">
        <v>116</v>
      </c>
      <c r="BG17" s="234">
        <v>121</v>
      </c>
      <c r="BH17" s="234">
        <f t="shared" si="1"/>
        <v>115</v>
      </c>
      <c r="BI17" s="162"/>
      <c r="BJ17" s="162"/>
      <c r="BK17" s="162"/>
      <c r="BL17" s="162"/>
    </row>
    <row r="18" spans="1:64" ht="13.8">
      <c r="A18" s="22"/>
      <c r="B18" s="23" t="s">
        <v>226</v>
      </c>
      <c r="C18" s="234">
        <v>3497</v>
      </c>
      <c r="D18" s="234">
        <v>3391</v>
      </c>
      <c r="E18" s="234">
        <v>3285</v>
      </c>
      <c r="F18" s="234">
        <v>3189</v>
      </c>
      <c r="G18" s="234">
        <v>3199</v>
      </c>
      <c r="H18" s="234">
        <v>3793</v>
      </c>
      <c r="I18" s="234">
        <v>3729</v>
      </c>
      <c r="J18" s="234">
        <v>3618</v>
      </c>
      <c r="K18" s="234">
        <v>4836</v>
      </c>
      <c r="L18" s="234">
        <v>5014</v>
      </c>
      <c r="M18" s="234">
        <v>6116</v>
      </c>
      <c r="N18" s="234">
        <v>5523</v>
      </c>
      <c r="O18" s="17">
        <v>2043</v>
      </c>
      <c r="P18" s="18">
        <v>2393</v>
      </c>
      <c r="Q18" s="234">
        <v>3268</v>
      </c>
      <c r="R18" s="234">
        <v>3258</v>
      </c>
      <c r="S18" s="234">
        <v>3232</v>
      </c>
      <c r="T18" s="234">
        <v>3189</v>
      </c>
      <c r="U18" s="234">
        <v>3181</v>
      </c>
      <c r="V18" s="234">
        <v>3154</v>
      </c>
      <c r="W18" s="234">
        <v>3161</v>
      </c>
      <c r="X18" s="234">
        <v>3199</v>
      </c>
      <c r="Y18" s="234">
        <v>5370</v>
      </c>
      <c r="Z18" s="234">
        <v>5207</v>
      </c>
      <c r="AA18" s="234">
        <v>5100</v>
      </c>
      <c r="AB18" s="234">
        <v>3793</v>
      </c>
      <c r="AC18" s="234">
        <v>3635</v>
      </c>
      <c r="AD18" s="234">
        <v>3551</v>
      </c>
      <c r="AE18" s="234">
        <v>3418</v>
      </c>
      <c r="AF18" s="234">
        <v>3729</v>
      </c>
      <c r="AG18" s="234">
        <v>3503</v>
      </c>
      <c r="AH18" s="234">
        <v>3468</v>
      </c>
      <c r="AI18" s="234">
        <v>3532</v>
      </c>
      <c r="AJ18" s="234">
        <v>3618</v>
      </c>
      <c r="AK18" s="234">
        <v>3496</v>
      </c>
      <c r="AL18" s="234">
        <v>4378</v>
      </c>
      <c r="AM18" s="234">
        <v>4998</v>
      </c>
      <c r="AN18" s="234">
        <v>4836</v>
      </c>
      <c r="AO18" s="234">
        <v>4453</v>
      </c>
      <c r="AP18" s="234">
        <v>5235</v>
      </c>
      <c r="AQ18" s="234">
        <v>4677</v>
      </c>
      <c r="AR18" s="234">
        <v>5014</v>
      </c>
      <c r="AS18" s="234">
        <v>6012</v>
      </c>
      <c r="AT18" s="234">
        <v>6846</v>
      </c>
      <c r="AU18" s="234">
        <v>6525</v>
      </c>
      <c r="AV18" s="234">
        <v>6116</v>
      </c>
      <c r="AW18" s="234">
        <v>6211</v>
      </c>
      <c r="AX18" s="234">
        <v>5848</v>
      </c>
      <c r="AY18" s="234">
        <v>5920</v>
      </c>
      <c r="AZ18" s="234">
        <v>5523</v>
      </c>
      <c r="BA18" s="234">
        <v>2816</v>
      </c>
      <c r="BB18" s="234">
        <v>2801</v>
      </c>
      <c r="BC18" s="234">
        <v>1953</v>
      </c>
      <c r="BD18" s="234">
        <f t="shared" si="0"/>
        <v>2043</v>
      </c>
      <c r="BE18" s="234">
        <v>1719</v>
      </c>
      <c r="BF18" s="234">
        <v>1409</v>
      </c>
      <c r="BG18" s="234">
        <v>1232</v>
      </c>
      <c r="BH18" s="234">
        <f t="shared" si="1"/>
        <v>2393</v>
      </c>
      <c r="BI18" s="162"/>
      <c r="BJ18" s="162"/>
      <c r="BK18" s="162"/>
      <c r="BL18" s="162"/>
    </row>
    <row r="19" spans="1:64" ht="13.8">
      <c r="A19" s="22"/>
      <c r="B19" s="23" t="s">
        <v>227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4222</v>
      </c>
      <c r="M19" s="234">
        <v>4222</v>
      </c>
      <c r="N19" s="234">
        <v>4222</v>
      </c>
      <c r="O19" s="17">
        <v>1295</v>
      </c>
      <c r="P19" s="18">
        <v>1623</v>
      </c>
      <c r="Q19" s="234">
        <v>0</v>
      </c>
      <c r="R19" s="234">
        <v>0</v>
      </c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X19" s="234">
        <v>0</v>
      </c>
      <c r="Y19" s="234">
        <v>0</v>
      </c>
      <c r="Z19" s="234">
        <v>0</v>
      </c>
      <c r="AA19" s="234">
        <v>0</v>
      </c>
      <c r="AB19" s="234">
        <v>0</v>
      </c>
      <c r="AC19" s="234">
        <v>0</v>
      </c>
      <c r="AD19" s="234">
        <v>0</v>
      </c>
      <c r="AE19" s="234">
        <v>0</v>
      </c>
      <c r="AF19" s="234">
        <v>0</v>
      </c>
      <c r="AG19" s="234">
        <v>0</v>
      </c>
      <c r="AH19" s="234">
        <v>0</v>
      </c>
      <c r="AI19" s="234">
        <v>0</v>
      </c>
      <c r="AJ19" s="234">
        <v>0</v>
      </c>
      <c r="AK19" s="234">
        <v>0</v>
      </c>
      <c r="AL19" s="234">
        <v>0</v>
      </c>
      <c r="AM19" s="234">
        <v>0</v>
      </c>
      <c r="AN19" s="234">
        <v>0</v>
      </c>
      <c r="AO19" s="234">
        <v>0</v>
      </c>
      <c r="AP19" s="234">
        <v>0</v>
      </c>
      <c r="AQ19" s="234">
        <v>0</v>
      </c>
      <c r="AR19" s="234">
        <v>4222</v>
      </c>
      <c r="AS19" s="234">
        <v>4222</v>
      </c>
      <c r="AT19" s="234">
        <v>4222</v>
      </c>
      <c r="AU19" s="234">
        <v>4222</v>
      </c>
      <c r="AV19" s="234">
        <v>4222</v>
      </c>
      <c r="AW19" s="234">
        <v>4222</v>
      </c>
      <c r="AX19" s="234">
        <v>4222</v>
      </c>
      <c r="AY19" s="234">
        <v>4222</v>
      </c>
      <c r="AZ19" s="234">
        <v>4222</v>
      </c>
      <c r="BA19" s="234">
        <v>4222</v>
      </c>
      <c r="BB19" s="234">
        <v>4222</v>
      </c>
      <c r="BC19" s="234">
        <v>5677</v>
      </c>
      <c r="BD19" s="234">
        <f t="shared" si="0"/>
        <v>1295</v>
      </c>
      <c r="BE19" s="234">
        <v>1295</v>
      </c>
      <c r="BF19" s="234">
        <v>1170</v>
      </c>
      <c r="BG19" s="234">
        <v>1265</v>
      </c>
      <c r="BH19" s="234">
        <f t="shared" si="1"/>
        <v>1623</v>
      </c>
      <c r="BI19" s="162"/>
      <c r="BJ19" s="162"/>
      <c r="BK19" s="162"/>
      <c r="BL19" s="162"/>
    </row>
    <row r="20" spans="1:64" s="163" customFormat="1" ht="13.8">
      <c r="A20" s="153"/>
      <c r="B20" s="37" t="s">
        <v>32</v>
      </c>
      <c r="C20" s="233">
        <v>208751</v>
      </c>
      <c r="D20" s="233">
        <v>445610</v>
      </c>
      <c r="E20" s="233">
        <v>665545</v>
      </c>
      <c r="F20" s="233">
        <v>220862</v>
      </c>
      <c r="G20" s="233">
        <v>378951</v>
      </c>
      <c r="H20" s="233">
        <v>336684</v>
      </c>
      <c r="I20" s="233">
        <v>378626</v>
      </c>
      <c r="J20" s="233">
        <v>485156</v>
      </c>
      <c r="K20" s="233">
        <v>492454</v>
      </c>
      <c r="L20" s="233">
        <v>560561</v>
      </c>
      <c r="M20" s="233">
        <v>550418</v>
      </c>
      <c r="N20" s="233">
        <v>636942</v>
      </c>
      <c r="O20" s="12">
        <v>670703</v>
      </c>
      <c r="P20" s="13">
        <v>773362</v>
      </c>
      <c r="Q20" s="233">
        <v>182512</v>
      </c>
      <c r="R20" s="233">
        <v>240971</v>
      </c>
      <c r="S20" s="233">
        <v>171841</v>
      </c>
      <c r="T20" s="233">
        <v>220862</v>
      </c>
      <c r="U20" s="233">
        <v>210255</v>
      </c>
      <c r="V20" s="233">
        <v>239546</v>
      </c>
      <c r="W20" s="233">
        <v>183171</v>
      </c>
      <c r="X20" s="233">
        <v>378951</v>
      </c>
      <c r="Y20" s="233">
        <v>388836</v>
      </c>
      <c r="Z20" s="233">
        <v>400688</v>
      </c>
      <c r="AA20" s="233">
        <v>323149</v>
      </c>
      <c r="AB20" s="233">
        <v>336684</v>
      </c>
      <c r="AC20" s="233">
        <v>344260</v>
      </c>
      <c r="AD20" s="233">
        <v>368733</v>
      </c>
      <c r="AE20" s="233">
        <v>340207</v>
      </c>
      <c r="AF20" s="233">
        <v>378626</v>
      </c>
      <c r="AG20" s="233">
        <v>443119</v>
      </c>
      <c r="AH20" s="233">
        <v>453464</v>
      </c>
      <c r="AI20" s="233">
        <v>438689</v>
      </c>
      <c r="AJ20" s="233">
        <v>485156</v>
      </c>
      <c r="AK20" s="233">
        <v>523684</v>
      </c>
      <c r="AL20" s="233">
        <v>562231</v>
      </c>
      <c r="AM20" s="233">
        <v>471632</v>
      </c>
      <c r="AN20" s="233">
        <v>492454</v>
      </c>
      <c r="AO20" s="233">
        <v>583701</v>
      </c>
      <c r="AP20" s="233">
        <v>602030</v>
      </c>
      <c r="AQ20" s="233">
        <v>524879</v>
      </c>
      <c r="AR20" s="233">
        <v>560561</v>
      </c>
      <c r="AS20" s="233">
        <v>592267</v>
      </c>
      <c r="AT20" s="233">
        <v>615195</v>
      </c>
      <c r="AU20" s="233">
        <v>513212</v>
      </c>
      <c r="AV20" s="233">
        <v>550418</v>
      </c>
      <c r="AW20" s="233">
        <v>612468</v>
      </c>
      <c r="AX20" s="233">
        <v>693339</v>
      </c>
      <c r="AY20" s="233">
        <v>618212</v>
      </c>
      <c r="AZ20" s="233">
        <v>636942</v>
      </c>
      <c r="BA20" s="233">
        <v>733234</v>
      </c>
      <c r="BB20" s="233">
        <v>771938</v>
      </c>
      <c r="BC20" s="233">
        <v>645423.86810999992</v>
      </c>
      <c r="BD20" s="233">
        <f t="shared" si="0"/>
        <v>670703</v>
      </c>
      <c r="BE20" s="233">
        <v>740208</v>
      </c>
      <c r="BF20" s="233">
        <v>804764</v>
      </c>
      <c r="BG20" s="233">
        <v>733398</v>
      </c>
      <c r="BH20" s="233">
        <f t="shared" si="1"/>
        <v>773362</v>
      </c>
      <c r="BI20" s="162"/>
      <c r="BJ20" s="162"/>
      <c r="BK20" s="162"/>
      <c r="BL20" s="162"/>
    </row>
    <row r="21" spans="1:64" ht="13.8">
      <c r="A21" s="22"/>
      <c r="B21" s="23" t="s">
        <v>33</v>
      </c>
      <c r="C21" s="234">
        <v>328</v>
      </c>
      <c r="D21" s="234">
        <v>374</v>
      </c>
      <c r="E21" s="234">
        <v>425</v>
      </c>
      <c r="F21" s="234">
        <v>438</v>
      </c>
      <c r="G21" s="234">
        <v>260</v>
      </c>
      <c r="H21" s="234">
        <v>253</v>
      </c>
      <c r="I21" s="234">
        <v>166</v>
      </c>
      <c r="J21" s="234">
        <v>120</v>
      </c>
      <c r="K21" s="234">
        <v>135</v>
      </c>
      <c r="L21" s="234">
        <v>57</v>
      </c>
      <c r="M21" s="234">
        <v>56</v>
      </c>
      <c r="N21" s="234">
        <v>64</v>
      </c>
      <c r="O21" s="17">
        <v>47</v>
      </c>
      <c r="P21" s="18">
        <v>11</v>
      </c>
      <c r="Q21" s="234">
        <v>433</v>
      </c>
      <c r="R21" s="234">
        <v>434</v>
      </c>
      <c r="S21" s="234">
        <v>433</v>
      </c>
      <c r="T21" s="234">
        <v>438</v>
      </c>
      <c r="U21" s="234">
        <v>430</v>
      </c>
      <c r="V21" s="234">
        <v>292</v>
      </c>
      <c r="W21" s="234">
        <v>283</v>
      </c>
      <c r="X21" s="234">
        <v>260</v>
      </c>
      <c r="Y21" s="234">
        <v>266</v>
      </c>
      <c r="Z21" s="234">
        <v>278</v>
      </c>
      <c r="AA21" s="234">
        <v>325</v>
      </c>
      <c r="AB21" s="234">
        <v>253</v>
      </c>
      <c r="AC21" s="234">
        <v>266</v>
      </c>
      <c r="AD21" s="234">
        <v>176</v>
      </c>
      <c r="AE21" s="234">
        <v>180</v>
      </c>
      <c r="AF21" s="234">
        <v>166</v>
      </c>
      <c r="AG21" s="234">
        <v>142</v>
      </c>
      <c r="AH21" s="234">
        <v>147</v>
      </c>
      <c r="AI21" s="234">
        <v>127</v>
      </c>
      <c r="AJ21" s="234">
        <v>120</v>
      </c>
      <c r="AK21" s="234">
        <v>180</v>
      </c>
      <c r="AL21" s="234">
        <v>133</v>
      </c>
      <c r="AM21" s="234">
        <v>145</v>
      </c>
      <c r="AN21" s="234">
        <v>135</v>
      </c>
      <c r="AO21" s="234">
        <v>71</v>
      </c>
      <c r="AP21" s="234">
        <v>73</v>
      </c>
      <c r="AQ21" s="234">
        <v>67</v>
      </c>
      <c r="AR21" s="234">
        <v>57</v>
      </c>
      <c r="AS21" s="234">
        <v>60</v>
      </c>
      <c r="AT21" s="234">
        <v>53</v>
      </c>
      <c r="AU21" s="234">
        <v>54</v>
      </c>
      <c r="AV21" s="234">
        <v>56</v>
      </c>
      <c r="AW21" s="234">
        <v>54</v>
      </c>
      <c r="AX21" s="234">
        <v>60</v>
      </c>
      <c r="AY21" s="234">
        <v>64</v>
      </c>
      <c r="AZ21" s="234">
        <v>64</v>
      </c>
      <c r="BA21" s="234">
        <v>52</v>
      </c>
      <c r="BB21" s="234">
        <v>47</v>
      </c>
      <c r="BC21" s="234">
        <v>46</v>
      </c>
      <c r="BD21" s="234">
        <f t="shared" si="0"/>
        <v>47</v>
      </c>
      <c r="BE21" s="234">
        <v>13</v>
      </c>
      <c r="BF21" s="234">
        <v>16</v>
      </c>
      <c r="BG21" s="234">
        <v>15</v>
      </c>
      <c r="BH21" s="234">
        <f t="shared" si="1"/>
        <v>11</v>
      </c>
      <c r="BI21" s="162"/>
      <c r="BJ21" s="162"/>
      <c r="BK21" s="162"/>
      <c r="BL21" s="162"/>
    </row>
    <row r="22" spans="1:64" s="163" customFormat="1" ht="13.8">
      <c r="A22" s="152"/>
      <c r="B22" s="23" t="s">
        <v>34</v>
      </c>
      <c r="C22" s="234">
        <v>0</v>
      </c>
      <c r="D22" s="234">
        <v>5243</v>
      </c>
      <c r="E22" s="234">
        <v>2365</v>
      </c>
      <c r="F22" s="234">
        <v>621</v>
      </c>
      <c r="G22" s="234">
        <v>0</v>
      </c>
      <c r="H22" s="234">
        <v>4837</v>
      </c>
      <c r="I22" s="234">
        <v>10797</v>
      </c>
      <c r="J22" s="234">
        <v>8378</v>
      </c>
      <c r="K22" s="234">
        <v>369</v>
      </c>
      <c r="L22" s="234">
        <v>428</v>
      </c>
      <c r="M22" s="234">
        <v>0</v>
      </c>
      <c r="N22" s="234">
        <v>0</v>
      </c>
      <c r="O22" s="17">
        <v>4132</v>
      </c>
      <c r="P22" s="18">
        <v>0</v>
      </c>
      <c r="Q22" s="234">
        <v>146</v>
      </c>
      <c r="R22" s="234">
        <v>9</v>
      </c>
      <c r="S22" s="234">
        <v>0</v>
      </c>
      <c r="T22" s="234">
        <v>621</v>
      </c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111</v>
      </c>
      <c r="AA22" s="234">
        <v>1578</v>
      </c>
      <c r="AB22" s="234">
        <v>4837</v>
      </c>
      <c r="AC22" s="234">
        <v>2511</v>
      </c>
      <c r="AD22" s="234">
        <v>3970</v>
      </c>
      <c r="AE22" s="234">
        <v>5166</v>
      </c>
      <c r="AF22" s="234">
        <v>10797</v>
      </c>
      <c r="AG22" s="234">
        <v>6138</v>
      </c>
      <c r="AH22" s="234">
        <v>6974</v>
      </c>
      <c r="AI22" s="234">
        <v>6853</v>
      </c>
      <c r="AJ22" s="234">
        <v>8378</v>
      </c>
      <c r="AK22" s="234">
        <v>2808</v>
      </c>
      <c r="AL22" s="234">
        <v>77</v>
      </c>
      <c r="AM22" s="234">
        <v>213</v>
      </c>
      <c r="AN22" s="234">
        <v>369</v>
      </c>
      <c r="AO22" s="234">
        <v>490</v>
      </c>
      <c r="AP22" s="234">
        <v>234</v>
      </c>
      <c r="AQ22" s="234">
        <v>300</v>
      </c>
      <c r="AR22" s="234">
        <v>428</v>
      </c>
      <c r="AS22" s="234">
        <v>488</v>
      </c>
      <c r="AT22" s="234">
        <v>0</v>
      </c>
      <c r="AU22" s="234">
        <v>24</v>
      </c>
      <c r="AV22" s="234">
        <v>0</v>
      </c>
      <c r="AW22" s="234">
        <v>0</v>
      </c>
      <c r="AX22" s="234">
        <v>0</v>
      </c>
      <c r="AY22" s="234">
        <v>0</v>
      </c>
      <c r="AZ22" s="234">
        <v>0</v>
      </c>
      <c r="BA22" s="234">
        <v>0</v>
      </c>
      <c r="BB22" s="234">
        <v>0</v>
      </c>
      <c r="BC22" s="234">
        <v>114</v>
      </c>
      <c r="BD22" s="234">
        <f t="shared" si="0"/>
        <v>4132</v>
      </c>
      <c r="BE22" s="234">
        <v>0</v>
      </c>
      <c r="BF22" s="234">
        <v>0</v>
      </c>
      <c r="BG22" s="234">
        <v>0</v>
      </c>
      <c r="BH22" s="234">
        <f t="shared" si="1"/>
        <v>0</v>
      </c>
      <c r="BI22" s="162"/>
      <c r="BJ22" s="162"/>
      <c r="BK22" s="162"/>
      <c r="BL22" s="162"/>
    </row>
    <row r="23" spans="1:64" ht="13.8">
      <c r="A23" s="22"/>
      <c r="B23" s="23" t="s">
        <v>35</v>
      </c>
      <c r="C23" s="234">
        <v>29078</v>
      </c>
      <c r="D23" s="234">
        <v>19846</v>
      </c>
      <c r="E23" s="234">
        <v>22869</v>
      </c>
      <c r="F23" s="234">
        <v>81416</v>
      </c>
      <c r="G23" s="234">
        <v>30955</v>
      </c>
      <c r="H23" s="234">
        <v>74082</v>
      </c>
      <c r="I23" s="234">
        <v>56037</v>
      </c>
      <c r="J23" s="234">
        <v>76301</v>
      </c>
      <c r="K23" s="234">
        <v>131557</v>
      </c>
      <c r="L23" s="234">
        <v>113262</v>
      </c>
      <c r="M23" s="234">
        <v>63886</v>
      </c>
      <c r="N23" s="234">
        <v>69437</v>
      </c>
      <c r="O23" s="17">
        <v>45243</v>
      </c>
      <c r="P23" s="18">
        <v>55229</v>
      </c>
      <c r="Q23" s="234">
        <v>31999</v>
      </c>
      <c r="R23" s="234">
        <v>27005</v>
      </c>
      <c r="S23" s="234">
        <v>31912</v>
      </c>
      <c r="T23" s="234">
        <v>81416</v>
      </c>
      <c r="U23" s="234">
        <v>47014</v>
      </c>
      <c r="V23" s="234">
        <v>50268</v>
      </c>
      <c r="W23" s="234">
        <v>51511</v>
      </c>
      <c r="X23" s="234">
        <v>30955</v>
      </c>
      <c r="Y23" s="234">
        <v>83204</v>
      </c>
      <c r="Z23" s="234">
        <v>101743</v>
      </c>
      <c r="AA23" s="234">
        <v>72237</v>
      </c>
      <c r="AB23" s="234">
        <v>74082</v>
      </c>
      <c r="AC23" s="234">
        <v>65238</v>
      </c>
      <c r="AD23" s="234">
        <v>56985</v>
      </c>
      <c r="AE23" s="234">
        <v>63627</v>
      </c>
      <c r="AF23" s="234">
        <v>56037</v>
      </c>
      <c r="AG23" s="234">
        <v>77953</v>
      </c>
      <c r="AH23" s="234">
        <v>69763</v>
      </c>
      <c r="AI23" s="234">
        <v>71559</v>
      </c>
      <c r="AJ23" s="234">
        <v>76301</v>
      </c>
      <c r="AK23" s="234">
        <v>130387</v>
      </c>
      <c r="AL23" s="234">
        <v>103868</v>
      </c>
      <c r="AM23" s="234">
        <v>119374</v>
      </c>
      <c r="AN23" s="234">
        <v>131557</v>
      </c>
      <c r="AO23" s="234">
        <v>99202</v>
      </c>
      <c r="AP23" s="234">
        <v>99965</v>
      </c>
      <c r="AQ23" s="234">
        <v>100579</v>
      </c>
      <c r="AR23" s="234">
        <v>113262</v>
      </c>
      <c r="AS23" s="234">
        <v>165033</v>
      </c>
      <c r="AT23" s="234">
        <v>88859</v>
      </c>
      <c r="AU23" s="234">
        <v>63558</v>
      </c>
      <c r="AV23" s="234">
        <v>63886</v>
      </c>
      <c r="AW23" s="234">
        <v>87399</v>
      </c>
      <c r="AX23" s="234">
        <v>68509</v>
      </c>
      <c r="AY23" s="234">
        <v>78747</v>
      </c>
      <c r="AZ23" s="234">
        <v>69437</v>
      </c>
      <c r="BA23" s="234">
        <v>66452</v>
      </c>
      <c r="BB23" s="234">
        <v>73154</v>
      </c>
      <c r="BC23" s="234">
        <v>56169</v>
      </c>
      <c r="BD23" s="234">
        <f t="shared" si="0"/>
        <v>45243</v>
      </c>
      <c r="BE23" s="234">
        <v>68068</v>
      </c>
      <c r="BF23" s="234">
        <v>62087</v>
      </c>
      <c r="BG23" s="234">
        <v>43938</v>
      </c>
      <c r="BH23" s="234">
        <f t="shared" si="1"/>
        <v>55229</v>
      </c>
      <c r="BI23" s="162"/>
      <c r="BJ23" s="162"/>
      <c r="BK23" s="162"/>
      <c r="BL23" s="162"/>
    </row>
    <row r="24" spans="1:64" ht="13.8">
      <c r="A24" s="22"/>
      <c r="B24" s="23" t="s">
        <v>207</v>
      </c>
      <c r="C24" s="234">
        <v>0</v>
      </c>
      <c r="D24" s="234">
        <v>0</v>
      </c>
      <c r="E24" s="234">
        <v>0</v>
      </c>
      <c r="F24" s="234">
        <v>0</v>
      </c>
      <c r="G24" s="234">
        <v>0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v>0</v>
      </c>
      <c r="O24" s="17">
        <v>190</v>
      </c>
      <c r="P24" s="18">
        <v>137</v>
      </c>
      <c r="Q24" s="234">
        <v>0</v>
      </c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234">
        <v>0</v>
      </c>
      <c r="Y24" s="234">
        <v>0</v>
      </c>
      <c r="Z24" s="234">
        <v>0</v>
      </c>
      <c r="AA24" s="234">
        <v>0</v>
      </c>
      <c r="AB24" s="234">
        <v>0</v>
      </c>
      <c r="AC24" s="234">
        <v>0</v>
      </c>
      <c r="AD24" s="234">
        <v>0</v>
      </c>
      <c r="AE24" s="234">
        <v>0</v>
      </c>
      <c r="AF24" s="234">
        <v>0</v>
      </c>
      <c r="AG24" s="234">
        <v>0</v>
      </c>
      <c r="AH24" s="234">
        <v>0</v>
      </c>
      <c r="AI24" s="234">
        <v>0</v>
      </c>
      <c r="AJ24" s="234">
        <v>0</v>
      </c>
      <c r="AK24" s="234">
        <v>0</v>
      </c>
      <c r="AL24" s="234">
        <v>0</v>
      </c>
      <c r="AM24" s="234">
        <v>0</v>
      </c>
      <c r="AN24" s="234">
        <v>0</v>
      </c>
      <c r="AO24" s="234">
        <v>0</v>
      </c>
      <c r="AP24" s="234">
        <v>0</v>
      </c>
      <c r="AQ24" s="234">
        <v>0</v>
      </c>
      <c r="AR24" s="234">
        <v>0</v>
      </c>
      <c r="AS24" s="234">
        <v>0</v>
      </c>
      <c r="AT24" s="234">
        <v>0</v>
      </c>
      <c r="AU24" s="234">
        <v>0</v>
      </c>
      <c r="AV24" s="234">
        <v>0</v>
      </c>
      <c r="AW24" s="234">
        <v>0</v>
      </c>
      <c r="AX24" s="234">
        <v>0</v>
      </c>
      <c r="AY24" s="234">
        <v>0</v>
      </c>
      <c r="AZ24" s="234">
        <v>0</v>
      </c>
      <c r="BA24" s="234">
        <v>396</v>
      </c>
      <c r="BB24" s="234">
        <v>392</v>
      </c>
      <c r="BC24" s="234">
        <v>236.86810999999898</v>
      </c>
      <c r="BD24" s="234">
        <f t="shared" si="0"/>
        <v>190</v>
      </c>
      <c r="BE24" s="234">
        <v>239</v>
      </c>
      <c r="BF24" s="234">
        <v>223</v>
      </c>
      <c r="BG24" s="234">
        <v>293</v>
      </c>
      <c r="BH24" s="234">
        <f t="shared" si="1"/>
        <v>137</v>
      </c>
      <c r="BI24" s="162"/>
      <c r="BJ24" s="162"/>
      <c r="BK24" s="162"/>
      <c r="BL24" s="162"/>
    </row>
    <row r="25" spans="1:64" ht="13.8">
      <c r="A25" s="22"/>
      <c r="B25" s="23" t="s">
        <v>196</v>
      </c>
      <c r="C25" s="234">
        <v>0</v>
      </c>
      <c r="D25" s="234">
        <v>0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  <c r="N25" s="234">
        <v>1215</v>
      </c>
      <c r="O25" s="17">
        <v>2415</v>
      </c>
      <c r="P25" s="18">
        <v>1696</v>
      </c>
      <c r="Q25" s="234">
        <v>0</v>
      </c>
      <c r="R25" s="234">
        <v>0</v>
      </c>
      <c r="S25" s="234">
        <v>0</v>
      </c>
      <c r="T25" s="234">
        <v>0</v>
      </c>
      <c r="U25" s="234">
        <v>0</v>
      </c>
      <c r="V25" s="234">
        <v>0</v>
      </c>
      <c r="W25" s="234">
        <v>0</v>
      </c>
      <c r="X25" s="234">
        <v>0</v>
      </c>
      <c r="Y25" s="234">
        <v>0</v>
      </c>
      <c r="Z25" s="234">
        <v>0</v>
      </c>
      <c r="AA25" s="234">
        <v>0</v>
      </c>
      <c r="AB25" s="234">
        <v>0</v>
      </c>
      <c r="AC25" s="234">
        <v>0</v>
      </c>
      <c r="AD25" s="234">
        <v>0</v>
      </c>
      <c r="AE25" s="234">
        <v>0</v>
      </c>
      <c r="AF25" s="234">
        <v>0</v>
      </c>
      <c r="AG25" s="234">
        <v>0</v>
      </c>
      <c r="AH25" s="234">
        <v>0</v>
      </c>
      <c r="AI25" s="234">
        <v>0</v>
      </c>
      <c r="AJ25" s="234">
        <v>0</v>
      </c>
      <c r="AK25" s="234">
        <v>0</v>
      </c>
      <c r="AL25" s="234">
        <v>0</v>
      </c>
      <c r="AM25" s="234">
        <v>0</v>
      </c>
      <c r="AN25" s="234">
        <v>0</v>
      </c>
      <c r="AO25" s="234">
        <v>0</v>
      </c>
      <c r="AP25" s="234">
        <v>0</v>
      </c>
      <c r="AQ25" s="234">
        <v>0</v>
      </c>
      <c r="AR25" s="234">
        <v>0</v>
      </c>
      <c r="AS25" s="234">
        <v>0</v>
      </c>
      <c r="AT25" s="234">
        <v>0</v>
      </c>
      <c r="AU25" s="234">
        <v>0</v>
      </c>
      <c r="AV25" s="234">
        <v>0</v>
      </c>
      <c r="AW25" s="234">
        <v>0</v>
      </c>
      <c r="AX25" s="234">
        <v>1946</v>
      </c>
      <c r="AY25" s="234">
        <v>2122</v>
      </c>
      <c r="AZ25" s="234">
        <v>1215</v>
      </c>
      <c r="BA25" s="234">
        <v>2007</v>
      </c>
      <c r="BB25" s="234">
        <v>2503</v>
      </c>
      <c r="BC25" s="234">
        <v>1797</v>
      </c>
      <c r="BD25" s="234">
        <f t="shared" si="0"/>
        <v>2415</v>
      </c>
      <c r="BE25" s="234">
        <v>1856</v>
      </c>
      <c r="BF25" s="234">
        <v>3048</v>
      </c>
      <c r="BG25" s="234">
        <v>2786</v>
      </c>
      <c r="BH25" s="234">
        <f t="shared" si="1"/>
        <v>1696</v>
      </c>
      <c r="BI25" s="162"/>
      <c r="BJ25" s="162"/>
      <c r="BK25" s="162"/>
      <c r="BL25" s="162"/>
    </row>
    <row r="26" spans="1:64" ht="13.8" outlineLevel="1">
      <c r="A26" s="22"/>
      <c r="B26" s="23" t="s">
        <v>30</v>
      </c>
      <c r="C26" s="234">
        <v>50473</v>
      </c>
      <c r="D26" s="234">
        <v>116529</v>
      </c>
      <c r="E26" s="234">
        <v>45884</v>
      </c>
      <c r="F26" s="234">
        <v>30787</v>
      </c>
      <c r="G26" s="234">
        <v>56651</v>
      </c>
      <c r="H26" s="234">
        <v>118</v>
      </c>
      <c r="I26" s="234">
        <v>118</v>
      </c>
      <c r="J26" s="234">
        <v>10503</v>
      </c>
      <c r="K26" s="234">
        <v>0</v>
      </c>
      <c r="L26" s="234">
        <v>0</v>
      </c>
      <c r="M26" s="234">
        <v>0</v>
      </c>
      <c r="N26" s="234">
        <v>0</v>
      </c>
      <c r="O26" s="17">
        <v>0</v>
      </c>
      <c r="P26" s="18">
        <v>0</v>
      </c>
      <c r="Q26" s="234">
        <v>9</v>
      </c>
      <c r="R26" s="234">
        <v>141827</v>
      </c>
      <c r="S26" s="234">
        <v>81065</v>
      </c>
      <c r="T26" s="234">
        <v>30787</v>
      </c>
      <c r="U26" s="234">
        <v>31056</v>
      </c>
      <c r="V26" s="234">
        <v>0</v>
      </c>
      <c r="W26" s="234">
        <v>55880</v>
      </c>
      <c r="X26" s="234">
        <v>56651</v>
      </c>
      <c r="Y26" s="234">
        <v>57389</v>
      </c>
      <c r="Z26" s="234">
        <v>58254</v>
      </c>
      <c r="AA26" s="234">
        <v>586</v>
      </c>
      <c r="AB26" s="234">
        <v>118</v>
      </c>
      <c r="AC26" s="234">
        <v>272</v>
      </c>
      <c r="AD26" s="234">
        <v>428</v>
      </c>
      <c r="AE26" s="234">
        <v>586</v>
      </c>
      <c r="AF26" s="234">
        <v>118</v>
      </c>
      <c r="AG26" s="234">
        <v>272</v>
      </c>
      <c r="AH26" s="234">
        <v>428</v>
      </c>
      <c r="AI26" s="234">
        <v>586</v>
      </c>
      <c r="AJ26" s="234">
        <v>10503</v>
      </c>
      <c r="AK26" s="234">
        <v>10551</v>
      </c>
      <c r="AL26" s="234">
        <v>10573</v>
      </c>
      <c r="AM26" s="234">
        <v>10616</v>
      </c>
      <c r="AN26" s="234">
        <v>0</v>
      </c>
      <c r="AO26" s="234">
        <v>0</v>
      </c>
      <c r="AP26" s="234">
        <v>0</v>
      </c>
      <c r="AQ26" s="234">
        <v>0</v>
      </c>
      <c r="AR26" s="234">
        <v>0</v>
      </c>
      <c r="AS26" s="234">
        <v>0</v>
      </c>
      <c r="AT26" s="234">
        <v>0</v>
      </c>
      <c r="AU26" s="234">
        <v>0</v>
      </c>
      <c r="AV26" s="234">
        <v>0</v>
      </c>
      <c r="AW26" s="234">
        <v>0</v>
      </c>
      <c r="AX26" s="234">
        <v>0</v>
      </c>
      <c r="AY26" s="234">
        <v>0</v>
      </c>
      <c r="AZ26" s="234">
        <v>0</v>
      </c>
      <c r="BA26" s="234">
        <v>0</v>
      </c>
      <c r="BB26" s="234">
        <v>0</v>
      </c>
      <c r="BC26" s="234">
        <v>0</v>
      </c>
      <c r="BD26" s="234">
        <f t="shared" si="0"/>
        <v>0</v>
      </c>
      <c r="BE26" s="234">
        <v>0</v>
      </c>
      <c r="BF26" s="234">
        <v>0</v>
      </c>
      <c r="BG26" s="234">
        <v>0</v>
      </c>
      <c r="BH26" s="234">
        <f t="shared" si="1"/>
        <v>0</v>
      </c>
      <c r="BI26" s="162"/>
      <c r="BJ26" s="162"/>
      <c r="BK26" s="162"/>
      <c r="BL26" s="162"/>
    </row>
    <row r="27" spans="1:64" ht="13.8">
      <c r="A27" s="22"/>
      <c r="B27" s="23" t="s">
        <v>192</v>
      </c>
      <c r="C27" s="234">
        <v>0</v>
      </c>
      <c r="D27" s="234">
        <v>0</v>
      </c>
      <c r="E27" s="234">
        <v>0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4">
        <v>0</v>
      </c>
      <c r="L27" s="234">
        <v>0</v>
      </c>
      <c r="M27" s="234">
        <v>0</v>
      </c>
      <c r="N27" s="234">
        <v>377502</v>
      </c>
      <c r="O27" s="17">
        <v>328998</v>
      </c>
      <c r="P27" s="18">
        <v>294986</v>
      </c>
      <c r="Q27" s="234">
        <v>0</v>
      </c>
      <c r="R27" s="234">
        <v>0</v>
      </c>
      <c r="S27" s="234">
        <v>0</v>
      </c>
      <c r="T27" s="234">
        <v>0</v>
      </c>
      <c r="U27" s="234">
        <v>0</v>
      </c>
      <c r="V27" s="234">
        <v>0</v>
      </c>
      <c r="W27" s="234">
        <v>0</v>
      </c>
      <c r="X27" s="234">
        <v>0</v>
      </c>
      <c r="Y27" s="234">
        <v>0</v>
      </c>
      <c r="Z27" s="234">
        <v>0</v>
      </c>
      <c r="AA27" s="234">
        <v>0</v>
      </c>
      <c r="AB27" s="234">
        <v>0</v>
      </c>
      <c r="AC27" s="234">
        <v>0</v>
      </c>
      <c r="AD27" s="234">
        <v>0</v>
      </c>
      <c r="AE27" s="234">
        <v>0</v>
      </c>
      <c r="AF27" s="234">
        <v>0</v>
      </c>
      <c r="AG27" s="234">
        <v>0</v>
      </c>
      <c r="AH27" s="234">
        <v>0</v>
      </c>
      <c r="AI27" s="234">
        <v>0</v>
      </c>
      <c r="AJ27" s="234">
        <v>0</v>
      </c>
      <c r="AK27" s="234">
        <v>0</v>
      </c>
      <c r="AL27" s="234">
        <v>0</v>
      </c>
      <c r="AM27" s="234">
        <v>0</v>
      </c>
      <c r="AN27" s="234">
        <v>0</v>
      </c>
      <c r="AO27" s="234">
        <v>0</v>
      </c>
      <c r="AP27" s="234">
        <v>0</v>
      </c>
      <c r="AQ27" s="234">
        <v>0</v>
      </c>
      <c r="AR27" s="234">
        <v>0</v>
      </c>
      <c r="AS27" s="234">
        <v>0</v>
      </c>
      <c r="AT27" s="234">
        <v>0</v>
      </c>
      <c r="AU27" s="234">
        <v>0</v>
      </c>
      <c r="AV27" s="234">
        <v>0</v>
      </c>
      <c r="AW27" s="234">
        <v>201402</v>
      </c>
      <c r="AX27" s="234">
        <v>380982</v>
      </c>
      <c r="AY27" s="234">
        <v>364221</v>
      </c>
      <c r="AZ27" s="234">
        <v>377502</v>
      </c>
      <c r="BA27" s="234">
        <v>361705</v>
      </c>
      <c r="BB27" s="234">
        <v>217711</v>
      </c>
      <c r="BC27" s="234">
        <v>333693</v>
      </c>
      <c r="BD27" s="234">
        <f t="shared" si="0"/>
        <v>328998</v>
      </c>
      <c r="BE27" s="234">
        <v>243280</v>
      </c>
      <c r="BF27" s="234">
        <v>316505</v>
      </c>
      <c r="BG27" s="234">
        <v>264147</v>
      </c>
      <c r="BH27" s="234">
        <f t="shared" si="1"/>
        <v>294986</v>
      </c>
      <c r="BI27" s="162"/>
      <c r="BJ27" s="162"/>
      <c r="BK27" s="162"/>
      <c r="BL27" s="162"/>
    </row>
    <row r="28" spans="1:64" ht="15.6">
      <c r="A28" s="22"/>
      <c r="B28" s="23" t="s">
        <v>254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>
        <v>0</v>
      </c>
      <c r="M28" s="234">
        <v>0</v>
      </c>
      <c r="N28" s="234">
        <v>0</v>
      </c>
      <c r="O28" s="17">
        <v>0</v>
      </c>
      <c r="P28" s="18">
        <v>0</v>
      </c>
      <c r="Q28" s="234">
        <v>0</v>
      </c>
      <c r="R28" s="234">
        <v>0</v>
      </c>
      <c r="S28" s="234">
        <v>0</v>
      </c>
      <c r="T28" s="234">
        <v>0</v>
      </c>
      <c r="U28" s="234">
        <v>0</v>
      </c>
      <c r="V28" s="234">
        <v>0</v>
      </c>
      <c r="W28" s="234">
        <v>0</v>
      </c>
      <c r="X28" s="234">
        <v>0</v>
      </c>
      <c r="Y28" s="234">
        <v>0</v>
      </c>
      <c r="Z28" s="234">
        <v>0</v>
      </c>
      <c r="AA28" s="234">
        <v>0</v>
      </c>
      <c r="AB28" s="234">
        <v>0</v>
      </c>
      <c r="AC28" s="234">
        <v>0</v>
      </c>
      <c r="AD28" s="234">
        <v>0</v>
      </c>
      <c r="AE28" s="234">
        <v>0</v>
      </c>
      <c r="AF28" s="234">
        <v>0</v>
      </c>
      <c r="AG28" s="234">
        <v>0</v>
      </c>
      <c r="AH28" s="234">
        <v>0</v>
      </c>
      <c r="AI28" s="234">
        <v>0</v>
      </c>
      <c r="AJ28" s="234">
        <v>0</v>
      </c>
      <c r="AK28" s="234">
        <v>0</v>
      </c>
      <c r="AL28" s="234">
        <v>0</v>
      </c>
      <c r="AM28" s="234">
        <v>0</v>
      </c>
      <c r="AN28" s="234">
        <v>0</v>
      </c>
      <c r="AO28" s="234">
        <v>0</v>
      </c>
      <c r="AP28" s="234">
        <v>0</v>
      </c>
      <c r="AQ28" s="234">
        <v>0</v>
      </c>
      <c r="AR28" s="234">
        <v>0</v>
      </c>
      <c r="AS28" s="234">
        <v>0</v>
      </c>
      <c r="AT28" s="234">
        <v>0</v>
      </c>
      <c r="AU28" s="234">
        <v>0</v>
      </c>
      <c r="AV28" s="234">
        <v>0</v>
      </c>
      <c r="AW28" s="234">
        <v>0</v>
      </c>
      <c r="AX28" s="234">
        <v>0</v>
      </c>
      <c r="AY28" s="234">
        <v>0</v>
      </c>
      <c r="AZ28" s="234">
        <v>0</v>
      </c>
      <c r="BA28" s="234">
        <v>0</v>
      </c>
      <c r="BB28" s="234">
        <v>0</v>
      </c>
      <c r="BC28" s="234">
        <v>0</v>
      </c>
      <c r="BD28" s="234">
        <f t="shared" si="0"/>
        <v>0</v>
      </c>
      <c r="BE28" s="234">
        <v>0</v>
      </c>
      <c r="BF28" s="234">
        <v>0</v>
      </c>
      <c r="BG28" s="234">
        <v>655</v>
      </c>
      <c r="BH28" s="234">
        <f t="shared" si="1"/>
        <v>0</v>
      </c>
      <c r="BI28" s="162"/>
      <c r="BJ28" s="162"/>
      <c r="BK28" s="162"/>
      <c r="BL28" s="162"/>
    </row>
    <row r="29" spans="1:64" ht="15.6" outlineLevel="1">
      <c r="A29" s="22"/>
      <c r="B29" s="23" t="s">
        <v>191</v>
      </c>
      <c r="C29" s="234">
        <v>0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17">
        <v>0</v>
      </c>
      <c r="P29" s="18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4">
        <v>0</v>
      </c>
      <c r="W29" s="234">
        <v>0</v>
      </c>
      <c r="X29" s="234">
        <v>0</v>
      </c>
      <c r="Y29" s="234">
        <v>0</v>
      </c>
      <c r="Z29" s="234">
        <v>0</v>
      </c>
      <c r="AA29" s="234">
        <v>0</v>
      </c>
      <c r="AB29" s="234">
        <v>0</v>
      </c>
      <c r="AC29" s="234">
        <v>0</v>
      </c>
      <c r="AD29" s="234">
        <v>0</v>
      </c>
      <c r="AE29" s="234">
        <v>0</v>
      </c>
      <c r="AF29" s="234">
        <v>0</v>
      </c>
      <c r="AG29" s="234">
        <v>0</v>
      </c>
      <c r="AH29" s="234">
        <v>0</v>
      </c>
      <c r="AI29" s="234">
        <v>0</v>
      </c>
      <c r="AJ29" s="234">
        <v>0</v>
      </c>
      <c r="AK29" s="234">
        <v>0</v>
      </c>
      <c r="AL29" s="234">
        <v>0</v>
      </c>
      <c r="AM29" s="234">
        <v>0</v>
      </c>
      <c r="AN29" s="234">
        <v>0</v>
      </c>
      <c r="AO29" s="234">
        <v>0</v>
      </c>
      <c r="AP29" s="234">
        <v>0</v>
      </c>
      <c r="AQ29" s="234">
        <v>0</v>
      </c>
      <c r="AR29" s="234">
        <v>0</v>
      </c>
      <c r="AS29" s="234">
        <v>0</v>
      </c>
      <c r="AT29" s="234">
        <v>0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f t="shared" si="0"/>
        <v>0</v>
      </c>
      <c r="BE29" s="234">
        <v>0</v>
      </c>
      <c r="BF29" s="234">
        <v>0</v>
      </c>
      <c r="BG29" s="234">
        <v>0</v>
      </c>
      <c r="BH29" s="234">
        <f t="shared" si="1"/>
        <v>0</v>
      </c>
      <c r="BI29" s="162"/>
      <c r="BJ29" s="162"/>
      <c r="BK29" s="162"/>
      <c r="BL29" s="162"/>
    </row>
    <row r="30" spans="1:64" ht="13.8">
      <c r="A30" s="22"/>
      <c r="B30" s="23" t="s">
        <v>228</v>
      </c>
      <c r="C30" s="234">
        <v>0</v>
      </c>
      <c r="D30" s="234">
        <v>0</v>
      </c>
      <c r="E30" s="234">
        <v>0</v>
      </c>
      <c r="F30" s="234">
        <v>0</v>
      </c>
      <c r="G30" s="234">
        <v>0</v>
      </c>
      <c r="H30" s="234">
        <v>0</v>
      </c>
      <c r="I30" s="234">
        <v>3</v>
      </c>
      <c r="J30" s="234">
        <v>0</v>
      </c>
      <c r="K30" s="234">
        <v>0</v>
      </c>
      <c r="L30" s="234">
        <v>0</v>
      </c>
      <c r="M30" s="234">
        <v>250590</v>
      </c>
      <c r="N30" s="234">
        <v>0</v>
      </c>
      <c r="O30" s="17">
        <v>4404</v>
      </c>
      <c r="P30" s="18">
        <v>140</v>
      </c>
      <c r="Q30" s="234">
        <v>0</v>
      </c>
      <c r="R30" s="234">
        <v>2170</v>
      </c>
      <c r="S30" s="234">
        <v>338</v>
      </c>
      <c r="T30" s="234">
        <v>0</v>
      </c>
      <c r="U30" s="234">
        <v>0</v>
      </c>
      <c r="V30" s="234">
        <v>0</v>
      </c>
      <c r="W30" s="234">
        <v>16</v>
      </c>
      <c r="X30" s="234">
        <v>0</v>
      </c>
      <c r="Y30" s="234">
        <v>0</v>
      </c>
      <c r="Z30" s="234">
        <v>0</v>
      </c>
      <c r="AA30" s="234">
        <v>0</v>
      </c>
      <c r="AB30" s="234">
        <v>0</v>
      </c>
      <c r="AC30" s="234">
        <v>0</v>
      </c>
      <c r="AD30" s="234">
        <v>0</v>
      </c>
      <c r="AE30" s="234">
        <v>0</v>
      </c>
      <c r="AF30" s="234">
        <v>3</v>
      </c>
      <c r="AG30" s="234">
        <v>0</v>
      </c>
      <c r="AH30" s="234">
        <v>0</v>
      </c>
      <c r="AI30" s="234">
        <v>7</v>
      </c>
      <c r="AJ30" s="234">
        <v>0</v>
      </c>
      <c r="AK30" s="234">
        <v>6</v>
      </c>
      <c r="AL30" s="234">
        <v>0</v>
      </c>
      <c r="AM30" s="234">
        <v>0</v>
      </c>
      <c r="AN30" s="234">
        <v>0</v>
      </c>
      <c r="AO30" s="234">
        <v>3</v>
      </c>
      <c r="AP30" s="234">
        <v>0</v>
      </c>
      <c r="AQ30" s="234">
        <v>0</v>
      </c>
      <c r="AR30" s="234">
        <v>0</v>
      </c>
      <c r="AS30" s="234">
        <v>153546</v>
      </c>
      <c r="AT30" s="234">
        <v>70470</v>
      </c>
      <c r="AU30" s="234">
        <v>162646</v>
      </c>
      <c r="AV30" s="234">
        <v>250590</v>
      </c>
      <c r="AW30" s="234">
        <v>0</v>
      </c>
      <c r="AX30" s="234">
        <v>0</v>
      </c>
      <c r="AY30" s="234">
        <v>0</v>
      </c>
      <c r="AZ30" s="234">
        <v>0</v>
      </c>
      <c r="BA30" s="234">
        <v>0</v>
      </c>
      <c r="BB30" s="234">
        <v>0</v>
      </c>
      <c r="BC30" s="234">
        <v>0</v>
      </c>
      <c r="BD30" s="234">
        <f t="shared" si="0"/>
        <v>4404</v>
      </c>
      <c r="BE30" s="234">
        <v>4397</v>
      </c>
      <c r="BF30" s="234">
        <v>4504</v>
      </c>
      <c r="BG30" s="234">
        <v>4302</v>
      </c>
      <c r="BH30" s="234">
        <f t="shared" si="1"/>
        <v>140</v>
      </c>
      <c r="BI30" s="162"/>
      <c r="BJ30" s="162"/>
      <c r="BK30" s="162"/>
      <c r="BL30" s="162"/>
    </row>
    <row r="31" spans="1:64" ht="13.8">
      <c r="A31" s="22"/>
      <c r="B31" s="23" t="s">
        <v>37</v>
      </c>
      <c r="C31" s="234">
        <v>42554</v>
      </c>
      <c r="D31" s="234">
        <v>229177</v>
      </c>
      <c r="E31" s="234">
        <v>484167</v>
      </c>
      <c r="F31" s="234">
        <v>107600</v>
      </c>
      <c r="G31" s="234">
        <v>291085</v>
      </c>
      <c r="H31" s="234">
        <v>257394</v>
      </c>
      <c r="I31" s="234">
        <v>311505</v>
      </c>
      <c r="J31" s="234">
        <v>389042</v>
      </c>
      <c r="K31" s="234">
        <v>360393</v>
      </c>
      <c r="L31" s="234">
        <v>446814</v>
      </c>
      <c r="M31" s="234">
        <v>235886</v>
      </c>
      <c r="N31" s="234">
        <v>188724</v>
      </c>
      <c r="O31" s="17">
        <v>285274</v>
      </c>
      <c r="P31" s="18">
        <v>421163</v>
      </c>
      <c r="Q31" s="234">
        <v>38617</v>
      </c>
      <c r="R31" s="234">
        <v>69526</v>
      </c>
      <c r="S31" s="234">
        <v>58093</v>
      </c>
      <c r="T31" s="234">
        <v>107600</v>
      </c>
      <c r="U31" s="234">
        <v>131755</v>
      </c>
      <c r="V31" s="234">
        <v>188986</v>
      </c>
      <c r="W31" s="234">
        <v>75481</v>
      </c>
      <c r="X31" s="234">
        <v>291085</v>
      </c>
      <c r="Y31" s="234">
        <v>247977</v>
      </c>
      <c r="Z31" s="234">
        <v>240302</v>
      </c>
      <c r="AA31" s="234">
        <v>248423</v>
      </c>
      <c r="AB31" s="234">
        <v>257394</v>
      </c>
      <c r="AC31" s="234">
        <v>275973</v>
      </c>
      <c r="AD31" s="234">
        <v>307174</v>
      </c>
      <c r="AE31" s="234">
        <v>270648</v>
      </c>
      <c r="AF31" s="234">
        <v>311505</v>
      </c>
      <c r="AG31" s="234">
        <v>358614</v>
      </c>
      <c r="AH31" s="234">
        <v>376152</v>
      </c>
      <c r="AI31" s="234">
        <v>359557</v>
      </c>
      <c r="AJ31" s="234">
        <v>389042</v>
      </c>
      <c r="AK31" s="234">
        <v>378989</v>
      </c>
      <c r="AL31" s="234">
        <v>446773</v>
      </c>
      <c r="AM31" s="234">
        <v>341284</v>
      </c>
      <c r="AN31" s="234">
        <v>360393</v>
      </c>
      <c r="AO31" s="234">
        <v>483935</v>
      </c>
      <c r="AP31" s="234">
        <v>501758</v>
      </c>
      <c r="AQ31" s="234">
        <v>423933</v>
      </c>
      <c r="AR31" s="234">
        <v>446814</v>
      </c>
      <c r="AS31" s="234">
        <v>273140</v>
      </c>
      <c r="AT31" s="234">
        <v>455813</v>
      </c>
      <c r="AU31" s="234">
        <v>286930</v>
      </c>
      <c r="AV31" s="234">
        <v>235886</v>
      </c>
      <c r="AW31" s="234">
        <v>311462</v>
      </c>
      <c r="AX31" s="234">
        <v>241842</v>
      </c>
      <c r="AY31" s="234">
        <v>173058</v>
      </c>
      <c r="AZ31" s="234">
        <v>188724</v>
      </c>
      <c r="BA31" s="234">
        <v>302622</v>
      </c>
      <c r="BB31" s="234">
        <v>478131</v>
      </c>
      <c r="BC31" s="234">
        <v>253368</v>
      </c>
      <c r="BD31" s="234">
        <f t="shared" si="0"/>
        <v>285274</v>
      </c>
      <c r="BE31" s="234">
        <v>422355</v>
      </c>
      <c r="BF31" s="234">
        <v>418381</v>
      </c>
      <c r="BG31" s="234">
        <v>417262</v>
      </c>
      <c r="BH31" s="234">
        <f t="shared" si="1"/>
        <v>421163</v>
      </c>
      <c r="BI31" s="162"/>
      <c r="BJ31" s="162"/>
      <c r="BK31" s="162"/>
      <c r="BL31" s="162"/>
    </row>
    <row r="32" spans="1:64" ht="13.8">
      <c r="A32" s="22"/>
      <c r="B32" s="23" t="s">
        <v>36</v>
      </c>
      <c r="C32" s="234">
        <v>0</v>
      </c>
      <c r="D32" s="234">
        <v>0</v>
      </c>
      <c r="E32" s="234">
        <v>0</v>
      </c>
      <c r="F32" s="234">
        <v>0</v>
      </c>
      <c r="G32" s="234">
        <v>0</v>
      </c>
      <c r="H32" s="234">
        <v>0</v>
      </c>
      <c r="I32" s="234">
        <v>0</v>
      </c>
      <c r="J32" s="234">
        <v>812</v>
      </c>
      <c r="K32" s="234">
        <v>0</v>
      </c>
      <c r="L32" s="234">
        <v>0</v>
      </c>
      <c r="M32" s="234">
        <v>0</v>
      </c>
      <c r="N32" s="234">
        <v>0</v>
      </c>
      <c r="O32" s="17">
        <v>0</v>
      </c>
      <c r="P32" s="18">
        <v>0</v>
      </c>
      <c r="Q32" s="234">
        <v>0</v>
      </c>
      <c r="R32" s="234">
        <v>0</v>
      </c>
      <c r="S32" s="234">
        <v>0</v>
      </c>
      <c r="T32" s="234">
        <v>0</v>
      </c>
      <c r="U32" s="234">
        <v>0</v>
      </c>
      <c r="V32" s="234">
        <v>0</v>
      </c>
      <c r="W32" s="234">
        <v>0</v>
      </c>
      <c r="X32" s="234">
        <v>0</v>
      </c>
      <c r="Y32" s="234">
        <v>0</v>
      </c>
      <c r="Z32" s="234">
        <v>0</v>
      </c>
      <c r="AA32" s="234">
        <v>0</v>
      </c>
      <c r="AB32" s="234">
        <v>0</v>
      </c>
      <c r="AC32" s="234">
        <v>0</v>
      </c>
      <c r="AD32" s="234">
        <v>0</v>
      </c>
      <c r="AE32" s="234">
        <v>0</v>
      </c>
      <c r="AF32" s="234">
        <v>0</v>
      </c>
      <c r="AG32" s="234">
        <v>0</v>
      </c>
      <c r="AH32" s="234">
        <v>0</v>
      </c>
      <c r="AI32" s="234">
        <v>0</v>
      </c>
      <c r="AJ32" s="234">
        <v>812</v>
      </c>
      <c r="AK32" s="234">
        <v>763</v>
      </c>
      <c r="AL32" s="234">
        <v>807</v>
      </c>
      <c r="AM32" s="234">
        <v>0</v>
      </c>
      <c r="AN32" s="234">
        <v>0</v>
      </c>
      <c r="AO32" s="234">
        <v>0</v>
      </c>
      <c r="AP32" s="234">
        <v>0</v>
      </c>
      <c r="AQ32" s="234">
        <v>0</v>
      </c>
      <c r="AR32" s="234">
        <v>0</v>
      </c>
      <c r="AS32" s="234">
        <v>0</v>
      </c>
      <c r="AT32" s="234">
        <v>0</v>
      </c>
      <c r="AU32" s="234">
        <v>0</v>
      </c>
      <c r="AV32" s="234">
        <v>0</v>
      </c>
      <c r="AW32" s="234">
        <v>12151</v>
      </c>
      <c r="AX32" s="234">
        <v>0</v>
      </c>
      <c r="AY32" s="234">
        <v>0</v>
      </c>
      <c r="AZ32" s="234">
        <v>0</v>
      </c>
      <c r="BA32" s="234">
        <v>0</v>
      </c>
      <c r="BB32" s="234">
        <v>0</v>
      </c>
      <c r="BC32" s="234">
        <v>0</v>
      </c>
      <c r="BD32" s="234">
        <f t="shared" si="0"/>
        <v>0</v>
      </c>
      <c r="BE32" s="234">
        <v>0</v>
      </c>
      <c r="BF32" s="234">
        <v>0</v>
      </c>
      <c r="BG32" s="234">
        <v>0</v>
      </c>
      <c r="BH32" s="234">
        <f t="shared" si="1"/>
        <v>0</v>
      </c>
      <c r="BI32" s="162"/>
      <c r="BJ32" s="162"/>
      <c r="BK32" s="162"/>
      <c r="BL32" s="162"/>
    </row>
    <row r="33" spans="1:64" ht="13.8" outlineLevel="1">
      <c r="A33" s="22"/>
      <c r="B33" s="23" t="s">
        <v>31</v>
      </c>
      <c r="C33" s="234">
        <v>86318</v>
      </c>
      <c r="D33" s="234">
        <v>74441</v>
      </c>
      <c r="E33" s="234">
        <v>109835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4">
        <v>0</v>
      </c>
      <c r="L33" s="234">
        <v>0</v>
      </c>
      <c r="M33" s="234">
        <v>0</v>
      </c>
      <c r="N33" s="234">
        <v>0</v>
      </c>
      <c r="O33" s="17">
        <v>0</v>
      </c>
      <c r="P33" s="41">
        <v>0</v>
      </c>
      <c r="Q33" s="234">
        <v>111308</v>
      </c>
      <c r="R33" s="234">
        <v>0</v>
      </c>
      <c r="S33" s="234">
        <v>0</v>
      </c>
      <c r="T33" s="234">
        <v>0</v>
      </c>
      <c r="U33" s="234">
        <v>0</v>
      </c>
      <c r="V33" s="234">
        <v>0</v>
      </c>
      <c r="W33" s="234">
        <v>0</v>
      </c>
      <c r="X33" s="234">
        <v>0</v>
      </c>
      <c r="Y33" s="234">
        <v>0</v>
      </c>
      <c r="Z33" s="234">
        <v>0</v>
      </c>
      <c r="AA33" s="234">
        <v>0</v>
      </c>
      <c r="AB33" s="234">
        <v>0</v>
      </c>
      <c r="AC33" s="234">
        <v>0</v>
      </c>
      <c r="AD33" s="234">
        <v>0</v>
      </c>
      <c r="AE33" s="234">
        <v>0</v>
      </c>
      <c r="AF33" s="234">
        <v>0</v>
      </c>
      <c r="AG33" s="234">
        <v>0</v>
      </c>
      <c r="AH33" s="234">
        <v>0</v>
      </c>
      <c r="AI33" s="234">
        <v>0</v>
      </c>
      <c r="AJ33" s="234">
        <v>0</v>
      </c>
      <c r="AK33" s="234">
        <v>0</v>
      </c>
      <c r="AL33" s="234">
        <v>0</v>
      </c>
      <c r="AM33" s="234">
        <v>0</v>
      </c>
      <c r="AN33" s="234">
        <v>0</v>
      </c>
      <c r="AO33" s="234">
        <v>0</v>
      </c>
      <c r="AP33" s="234">
        <v>0</v>
      </c>
      <c r="AQ33" s="234">
        <v>0</v>
      </c>
      <c r="AR33" s="234">
        <v>0</v>
      </c>
      <c r="AS33" s="234">
        <v>0</v>
      </c>
      <c r="AT33" s="234">
        <v>0</v>
      </c>
      <c r="AU33" s="234">
        <v>0</v>
      </c>
      <c r="AV33" s="234">
        <v>0</v>
      </c>
      <c r="AW33" s="234">
        <v>0</v>
      </c>
      <c r="AX33" s="234">
        <v>0</v>
      </c>
      <c r="AY33" s="234">
        <v>0</v>
      </c>
      <c r="AZ33" s="234">
        <v>0</v>
      </c>
      <c r="BA33" s="234">
        <v>0</v>
      </c>
      <c r="BB33" s="234">
        <v>0</v>
      </c>
      <c r="BC33" s="234">
        <v>0</v>
      </c>
      <c r="BD33" s="234">
        <f t="shared" si="0"/>
        <v>0</v>
      </c>
      <c r="BE33" s="234">
        <v>0</v>
      </c>
      <c r="BF33" s="234">
        <v>0</v>
      </c>
      <c r="BG33" s="234">
        <v>0</v>
      </c>
      <c r="BH33" s="234">
        <f t="shared" si="1"/>
        <v>0</v>
      </c>
      <c r="BI33" s="162"/>
      <c r="BJ33" s="162"/>
      <c r="BK33" s="162"/>
      <c r="BL33" s="162"/>
    </row>
    <row r="34" spans="1:64" s="163" customFormat="1" ht="13.8">
      <c r="A34" s="151"/>
      <c r="B34" s="155" t="s">
        <v>38</v>
      </c>
      <c r="C34" s="235">
        <v>874751</v>
      </c>
      <c r="D34" s="235">
        <v>950931</v>
      </c>
      <c r="E34" s="235">
        <v>1055551</v>
      </c>
      <c r="F34" s="235">
        <v>558526</v>
      </c>
      <c r="G34" s="235">
        <v>734242</v>
      </c>
      <c r="H34" s="235">
        <v>848714</v>
      </c>
      <c r="I34" s="235">
        <v>955174</v>
      </c>
      <c r="J34" s="235">
        <v>1058093</v>
      </c>
      <c r="K34" s="235">
        <v>1073453</v>
      </c>
      <c r="L34" s="235">
        <v>1158280</v>
      </c>
      <c r="M34" s="235">
        <v>1147205</v>
      </c>
      <c r="N34" s="235">
        <v>1217443</v>
      </c>
      <c r="O34" s="235">
        <v>1256817</v>
      </c>
      <c r="P34" s="279">
        <v>1362181</v>
      </c>
      <c r="Q34" s="235">
        <v>577564</v>
      </c>
      <c r="R34" s="235">
        <v>604000</v>
      </c>
      <c r="S34" s="235">
        <v>534053</v>
      </c>
      <c r="T34" s="235">
        <v>558526</v>
      </c>
      <c r="U34" s="235">
        <v>606125</v>
      </c>
      <c r="V34" s="235">
        <v>633521</v>
      </c>
      <c r="W34" s="235">
        <v>532046</v>
      </c>
      <c r="X34" s="235">
        <v>734242</v>
      </c>
      <c r="Y34" s="235">
        <v>902170</v>
      </c>
      <c r="Z34" s="235">
        <v>916965</v>
      </c>
      <c r="AA34" s="235">
        <v>841390</v>
      </c>
      <c r="AB34" s="235">
        <v>848714</v>
      </c>
      <c r="AC34" s="235">
        <v>923538</v>
      </c>
      <c r="AD34" s="235">
        <v>937740</v>
      </c>
      <c r="AE34" s="235">
        <v>915083</v>
      </c>
      <c r="AF34" s="235">
        <v>955174</v>
      </c>
      <c r="AG34" s="235">
        <v>1033980</v>
      </c>
      <c r="AH34" s="235">
        <v>1040704</v>
      </c>
      <c r="AI34" s="235">
        <v>1025252</v>
      </c>
      <c r="AJ34" s="235">
        <v>1058093</v>
      </c>
      <c r="AK34" s="235">
        <v>1095467</v>
      </c>
      <c r="AL34" s="235">
        <v>1134848</v>
      </c>
      <c r="AM34" s="235">
        <v>1041141</v>
      </c>
      <c r="AN34" s="235">
        <v>1073453</v>
      </c>
      <c r="AO34" s="235">
        <v>1161161</v>
      </c>
      <c r="AP34" s="235">
        <v>1182036</v>
      </c>
      <c r="AQ34" s="235">
        <v>1110005</v>
      </c>
      <c r="AR34" s="235">
        <v>1158280</v>
      </c>
      <c r="AS34" s="235">
        <v>1190034</v>
      </c>
      <c r="AT34" s="235">
        <v>1212848</v>
      </c>
      <c r="AU34" s="235">
        <v>1108419</v>
      </c>
      <c r="AV34" s="235">
        <v>1147205</v>
      </c>
      <c r="AW34" s="235">
        <v>1193598</v>
      </c>
      <c r="AX34" s="235">
        <v>1272340</v>
      </c>
      <c r="AY34" s="235">
        <v>1193770</v>
      </c>
      <c r="AZ34" s="235">
        <v>1217443</v>
      </c>
      <c r="BA34" s="235">
        <v>1331415</v>
      </c>
      <c r="BB34" s="235">
        <v>1358105</v>
      </c>
      <c r="BC34" s="235">
        <v>1231070.8940955</v>
      </c>
      <c r="BD34" s="235">
        <f t="shared" si="0"/>
        <v>1256817</v>
      </c>
      <c r="BE34" s="235">
        <v>1328050</v>
      </c>
      <c r="BF34" s="235">
        <v>1382168</v>
      </c>
      <c r="BG34" s="235">
        <v>1313057</v>
      </c>
      <c r="BH34" s="235">
        <f t="shared" si="1"/>
        <v>1362181</v>
      </c>
      <c r="BI34" s="162"/>
      <c r="BJ34" s="162"/>
      <c r="BK34" s="162"/>
      <c r="BL34" s="162"/>
    </row>
    <row r="35" spans="1:64" s="163" customFormat="1" ht="13.8">
      <c r="A35" s="151"/>
      <c r="B35" s="156" t="s">
        <v>286</v>
      </c>
      <c r="C35" s="233">
        <v>836619</v>
      </c>
      <c r="D35" s="233">
        <v>925939</v>
      </c>
      <c r="E35" s="233">
        <v>521808</v>
      </c>
      <c r="F35" s="233">
        <v>524726</v>
      </c>
      <c r="G35" s="233">
        <v>524492</v>
      </c>
      <c r="H35" s="233">
        <v>555549</v>
      </c>
      <c r="I35" s="233">
        <v>637056</v>
      </c>
      <c r="J35" s="233">
        <v>694503</v>
      </c>
      <c r="K35" s="233">
        <v>713369</v>
      </c>
      <c r="L35" s="233">
        <v>730903</v>
      </c>
      <c r="M35" s="233">
        <v>796519</v>
      </c>
      <c r="N35" s="233">
        <v>887800</v>
      </c>
      <c r="O35" s="12">
        <v>873486</v>
      </c>
      <c r="P35" s="13">
        <v>924167</v>
      </c>
      <c r="Q35" s="233">
        <v>547987</v>
      </c>
      <c r="R35" s="233">
        <v>485004</v>
      </c>
      <c r="S35" s="233">
        <v>507433</v>
      </c>
      <c r="T35" s="233">
        <v>524726</v>
      </c>
      <c r="U35" s="233">
        <v>562841</v>
      </c>
      <c r="V35" s="233">
        <v>460992</v>
      </c>
      <c r="W35" s="233">
        <v>499288</v>
      </c>
      <c r="X35" s="233">
        <v>524492</v>
      </c>
      <c r="Y35" s="233">
        <v>560712</v>
      </c>
      <c r="Z35" s="233">
        <v>525241</v>
      </c>
      <c r="AA35" s="233">
        <v>537280</v>
      </c>
      <c r="AB35" s="233">
        <v>555549</v>
      </c>
      <c r="AC35" s="233">
        <v>600257</v>
      </c>
      <c r="AD35" s="233">
        <v>583420</v>
      </c>
      <c r="AE35" s="233">
        <v>608158</v>
      </c>
      <c r="AF35" s="233">
        <v>637056</v>
      </c>
      <c r="AG35" s="233">
        <v>674165</v>
      </c>
      <c r="AH35" s="233">
        <v>694371</v>
      </c>
      <c r="AI35" s="233">
        <v>673728</v>
      </c>
      <c r="AJ35" s="233">
        <v>694503</v>
      </c>
      <c r="AK35" s="233">
        <v>732504</v>
      </c>
      <c r="AL35" s="233">
        <v>657234</v>
      </c>
      <c r="AM35" s="233">
        <v>686739</v>
      </c>
      <c r="AN35" s="233">
        <v>713369</v>
      </c>
      <c r="AO35" s="233">
        <v>739045</v>
      </c>
      <c r="AP35" s="233">
        <v>673129</v>
      </c>
      <c r="AQ35" s="233">
        <v>712636</v>
      </c>
      <c r="AR35" s="233">
        <v>730903</v>
      </c>
      <c r="AS35" s="233">
        <v>761198</v>
      </c>
      <c r="AT35" s="233">
        <v>712854</v>
      </c>
      <c r="AU35" s="233">
        <v>759788</v>
      </c>
      <c r="AV35" s="233">
        <v>796519</v>
      </c>
      <c r="AW35" s="233">
        <v>826608</v>
      </c>
      <c r="AX35" s="233">
        <v>813089</v>
      </c>
      <c r="AY35" s="233">
        <v>850617</v>
      </c>
      <c r="AZ35" s="233">
        <v>887800</v>
      </c>
      <c r="BA35" s="233">
        <v>911884</v>
      </c>
      <c r="BB35" s="233">
        <v>821208</v>
      </c>
      <c r="BC35" s="233">
        <v>862381.91252680006</v>
      </c>
      <c r="BD35" s="233">
        <f t="shared" si="0"/>
        <v>873486</v>
      </c>
      <c r="BE35" s="233">
        <v>901577</v>
      </c>
      <c r="BF35" s="233">
        <v>845634</v>
      </c>
      <c r="BG35" s="233">
        <v>878204</v>
      </c>
      <c r="BH35" s="233">
        <f t="shared" si="1"/>
        <v>924167</v>
      </c>
      <c r="BI35" s="162"/>
      <c r="BJ35" s="162"/>
      <c r="BK35" s="162"/>
      <c r="BL35" s="162"/>
    </row>
    <row r="36" spans="1:64" ht="13.8">
      <c r="A36" s="87"/>
      <c r="B36" s="23" t="s">
        <v>39</v>
      </c>
      <c r="C36" s="234">
        <v>63865</v>
      </c>
      <c r="D36" s="234">
        <v>63865</v>
      </c>
      <c r="E36" s="234">
        <v>63865</v>
      </c>
      <c r="F36" s="234">
        <v>63865</v>
      </c>
      <c r="G36" s="234">
        <v>63865</v>
      </c>
      <c r="H36" s="234">
        <v>63865</v>
      </c>
      <c r="I36" s="234">
        <v>63865</v>
      </c>
      <c r="J36" s="234">
        <v>63865</v>
      </c>
      <c r="K36" s="234">
        <v>63865</v>
      </c>
      <c r="L36" s="234">
        <v>63865</v>
      </c>
      <c r="M36" s="234">
        <v>63865</v>
      </c>
      <c r="N36" s="234">
        <v>63865</v>
      </c>
      <c r="O36" s="17">
        <v>63865</v>
      </c>
      <c r="P36" s="18">
        <v>63865</v>
      </c>
      <c r="Q36" s="234">
        <v>63865</v>
      </c>
      <c r="R36" s="234">
        <v>63865</v>
      </c>
      <c r="S36" s="234">
        <v>63865</v>
      </c>
      <c r="T36" s="234">
        <v>63865</v>
      </c>
      <c r="U36" s="234">
        <v>63865</v>
      </c>
      <c r="V36" s="234">
        <v>63865</v>
      </c>
      <c r="W36" s="234">
        <v>63865</v>
      </c>
      <c r="X36" s="234">
        <v>63865</v>
      </c>
      <c r="Y36" s="234">
        <v>63865</v>
      </c>
      <c r="Z36" s="234">
        <v>63865</v>
      </c>
      <c r="AA36" s="234">
        <v>63865</v>
      </c>
      <c r="AB36" s="234">
        <v>63865</v>
      </c>
      <c r="AC36" s="234">
        <v>63865</v>
      </c>
      <c r="AD36" s="234">
        <v>63865</v>
      </c>
      <c r="AE36" s="234">
        <v>63865</v>
      </c>
      <c r="AF36" s="234">
        <v>63865</v>
      </c>
      <c r="AG36" s="234">
        <v>63865</v>
      </c>
      <c r="AH36" s="234">
        <v>63865</v>
      </c>
      <c r="AI36" s="234">
        <v>63865</v>
      </c>
      <c r="AJ36" s="234">
        <v>63865</v>
      </c>
      <c r="AK36" s="234">
        <v>63865</v>
      </c>
      <c r="AL36" s="234">
        <v>63865</v>
      </c>
      <c r="AM36" s="234">
        <v>63865</v>
      </c>
      <c r="AN36" s="234">
        <v>63865</v>
      </c>
      <c r="AO36" s="234">
        <v>63865</v>
      </c>
      <c r="AP36" s="234">
        <v>63865</v>
      </c>
      <c r="AQ36" s="234">
        <v>63865</v>
      </c>
      <c r="AR36" s="234">
        <v>63865</v>
      </c>
      <c r="AS36" s="234">
        <v>63865</v>
      </c>
      <c r="AT36" s="234">
        <v>63865</v>
      </c>
      <c r="AU36" s="234">
        <v>63865</v>
      </c>
      <c r="AV36" s="234">
        <v>63865</v>
      </c>
      <c r="AW36" s="234">
        <v>63865</v>
      </c>
      <c r="AX36" s="234">
        <v>63865</v>
      </c>
      <c r="AY36" s="234">
        <v>63865</v>
      </c>
      <c r="AZ36" s="234">
        <v>63865</v>
      </c>
      <c r="BA36" s="234">
        <v>63865</v>
      </c>
      <c r="BB36" s="234">
        <v>63865</v>
      </c>
      <c r="BC36" s="234">
        <v>63865</v>
      </c>
      <c r="BD36" s="234">
        <f t="shared" si="0"/>
        <v>63865</v>
      </c>
      <c r="BE36" s="234">
        <v>63865</v>
      </c>
      <c r="BF36" s="234">
        <v>63865</v>
      </c>
      <c r="BG36" s="234">
        <v>63865</v>
      </c>
      <c r="BH36" s="234">
        <f t="shared" si="1"/>
        <v>63865</v>
      </c>
      <c r="BI36" s="162"/>
      <c r="BJ36" s="162"/>
      <c r="BK36" s="162"/>
      <c r="BL36" s="162"/>
    </row>
    <row r="37" spans="1:64" ht="13.8">
      <c r="A37" s="87"/>
      <c r="B37" s="23" t="s">
        <v>40</v>
      </c>
      <c r="C37" s="234">
        <v>1297</v>
      </c>
      <c r="D37" s="234">
        <v>919</v>
      </c>
      <c r="E37" s="234">
        <v>1453</v>
      </c>
      <c r="F37" s="234">
        <v>204</v>
      </c>
      <c r="G37" s="234">
        <v>270</v>
      </c>
      <c r="H37" s="234">
        <v>-1000</v>
      </c>
      <c r="I37" s="234">
        <v>1278</v>
      </c>
      <c r="J37" s="234">
        <v>1930</v>
      </c>
      <c r="K37" s="234">
        <v>1455</v>
      </c>
      <c r="L37" s="234">
        <v>1184</v>
      </c>
      <c r="M37" s="234">
        <v>1347</v>
      </c>
      <c r="N37" s="234">
        <v>1267</v>
      </c>
      <c r="O37" s="17">
        <v>1089</v>
      </c>
      <c r="P37" s="18">
        <v>1063</v>
      </c>
      <c r="Q37" s="234">
        <v>1024</v>
      </c>
      <c r="R37" s="234">
        <v>883</v>
      </c>
      <c r="S37" s="234">
        <v>1104</v>
      </c>
      <c r="T37" s="234">
        <v>204</v>
      </c>
      <c r="U37" s="234">
        <v>-281</v>
      </c>
      <c r="V37" s="234">
        <v>-30</v>
      </c>
      <c r="W37" s="234">
        <v>98</v>
      </c>
      <c r="X37" s="234">
        <v>270</v>
      </c>
      <c r="Y37" s="234">
        <v>-2681</v>
      </c>
      <c r="Z37" s="234">
        <v>-1459</v>
      </c>
      <c r="AA37" s="234">
        <v>-2639</v>
      </c>
      <c r="AB37" s="234">
        <v>-1000</v>
      </c>
      <c r="AC37" s="234">
        <v>1806</v>
      </c>
      <c r="AD37" s="234">
        <v>1920</v>
      </c>
      <c r="AE37" s="234">
        <v>1129</v>
      </c>
      <c r="AF37" s="234">
        <v>1278</v>
      </c>
      <c r="AG37" s="234">
        <v>1249</v>
      </c>
      <c r="AH37" s="234">
        <v>1643</v>
      </c>
      <c r="AI37" s="234">
        <v>1783</v>
      </c>
      <c r="AJ37" s="234">
        <v>1930</v>
      </c>
      <c r="AK37" s="234">
        <v>1817</v>
      </c>
      <c r="AL37" s="234">
        <v>1465</v>
      </c>
      <c r="AM37" s="234">
        <v>1401</v>
      </c>
      <c r="AN37" s="234">
        <v>1455</v>
      </c>
      <c r="AO37" s="234">
        <v>1481</v>
      </c>
      <c r="AP37" s="234">
        <v>1560</v>
      </c>
      <c r="AQ37" s="234">
        <v>1537</v>
      </c>
      <c r="AR37" s="234">
        <v>1184</v>
      </c>
      <c r="AS37" s="234">
        <v>1035</v>
      </c>
      <c r="AT37" s="234">
        <v>1106</v>
      </c>
      <c r="AU37" s="234">
        <v>1128</v>
      </c>
      <c r="AV37" s="234">
        <v>1347</v>
      </c>
      <c r="AW37" s="234">
        <v>1349</v>
      </c>
      <c r="AX37" s="234">
        <v>1194</v>
      </c>
      <c r="AY37" s="234">
        <v>1126</v>
      </c>
      <c r="AZ37" s="234">
        <v>1267</v>
      </c>
      <c r="BA37" s="234">
        <v>898</v>
      </c>
      <c r="BB37" s="234">
        <v>1145</v>
      </c>
      <c r="BC37" s="234">
        <v>1185</v>
      </c>
      <c r="BD37" s="234">
        <f t="shared" si="0"/>
        <v>1089</v>
      </c>
      <c r="BE37" s="234">
        <v>514</v>
      </c>
      <c r="BF37" s="234">
        <v>1204</v>
      </c>
      <c r="BG37" s="234">
        <v>1770</v>
      </c>
      <c r="BH37" s="234">
        <f t="shared" si="1"/>
        <v>1063</v>
      </c>
      <c r="BI37" s="162"/>
      <c r="BJ37" s="162"/>
      <c r="BK37" s="162"/>
      <c r="BL37" s="162"/>
    </row>
    <row r="38" spans="1:64" s="163" customFormat="1" ht="13.8">
      <c r="A38" s="151"/>
      <c r="B38" s="23" t="s">
        <v>287</v>
      </c>
      <c r="C38" s="234">
        <v>771457</v>
      </c>
      <c r="D38" s="234">
        <v>861155</v>
      </c>
      <c r="E38" s="234">
        <v>455741</v>
      </c>
      <c r="F38" s="234">
        <v>459774</v>
      </c>
      <c r="G38" s="234">
        <v>459074</v>
      </c>
      <c r="H38" s="234">
        <v>491307</v>
      </c>
      <c r="I38" s="234">
        <v>570793</v>
      </c>
      <c r="J38" s="234">
        <v>627592</v>
      </c>
      <c r="K38" s="234">
        <v>647503</v>
      </c>
      <c r="L38" s="234">
        <v>665329</v>
      </c>
      <c r="M38" s="234">
        <v>730734</v>
      </c>
      <c r="N38" s="234">
        <v>822078</v>
      </c>
      <c r="O38" s="17">
        <v>807927</v>
      </c>
      <c r="P38" s="18">
        <v>858620</v>
      </c>
      <c r="Q38" s="234">
        <v>482324</v>
      </c>
      <c r="R38" s="234">
        <v>419455</v>
      </c>
      <c r="S38" s="234">
        <v>441618</v>
      </c>
      <c r="T38" s="234">
        <v>459774</v>
      </c>
      <c r="U38" s="234">
        <v>498288</v>
      </c>
      <c r="V38" s="234">
        <v>396154</v>
      </c>
      <c r="W38" s="234">
        <v>434149</v>
      </c>
      <c r="X38" s="234">
        <v>459074</v>
      </c>
      <c r="Y38" s="234">
        <v>492121</v>
      </c>
      <c r="Z38" s="234">
        <v>455261</v>
      </c>
      <c r="AA38" s="234">
        <v>471756</v>
      </c>
      <c r="AB38" s="234">
        <v>491307</v>
      </c>
      <c r="AC38" s="234">
        <v>533115</v>
      </c>
      <c r="AD38" s="234">
        <v>516477</v>
      </c>
      <c r="AE38" s="234">
        <v>541959</v>
      </c>
      <c r="AF38" s="234">
        <v>570793</v>
      </c>
      <c r="AG38" s="234">
        <v>607909</v>
      </c>
      <c r="AH38" s="234">
        <v>627847</v>
      </c>
      <c r="AI38" s="234">
        <v>607003</v>
      </c>
      <c r="AJ38" s="234">
        <v>627592</v>
      </c>
      <c r="AK38" s="234">
        <v>665653</v>
      </c>
      <c r="AL38" s="234">
        <v>590959</v>
      </c>
      <c r="AM38" s="234">
        <v>620532</v>
      </c>
      <c r="AN38" s="234">
        <v>647503</v>
      </c>
      <c r="AO38" s="234">
        <v>673146</v>
      </c>
      <c r="AP38" s="234">
        <v>607207</v>
      </c>
      <c r="AQ38" s="234">
        <v>646722</v>
      </c>
      <c r="AR38" s="234">
        <v>665329</v>
      </c>
      <c r="AS38" s="234">
        <v>695748</v>
      </c>
      <c r="AT38" s="234">
        <v>647348</v>
      </c>
      <c r="AU38" s="234">
        <v>694234</v>
      </c>
      <c r="AV38" s="234">
        <v>730734</v>
      </c>
      <c r="AW38" s="234">
        <v>760813</v>
      </c>
      <c r="AX38" s="234">
        <v>747447</v>
      </c>
      <c r="AY38" s="234">
        <v>785038</v>
      </c>
      <c r="AZ38" s="234">
        <v>822078</v>
      </c>
      <c r="BA38" s="234">
        <v>846531</v>
      </c>
      <c r="BB38" s="234">
        <v>755610</v>
      </c>
      <c r="BC38" s="234">
        <v>796734.91252680006</v>
      </c>
      <c r="BD38" s="234">
        <f t="shared" si="0"/>
        <v>807927</v>
      </c>
      <c r="BE38" s="234">
        <v>836586.46965799993</v>
      </c>
      <c r="BF38" s="234">
        <v>779954.49557799986</v>
      </c>
      <c r="BG38" s="234">
        <v>811958</v>
      </c>
      <c r="BH38" s="234">
        <f t="shared" si="1"/>
        <v>858620</v>
      </c>
      <c r="BI38" s="162"/>
      <c r="BJ38" s="162"/>
      <c r="BK38" s="162"/>
      <c r="BL38" s="162"/>
    </row>
    <row r="39" spans="1:64" ht="13.8">
      <c r="A39" s="87"/>
      <c r="B39" s="23" t="s">
        <v>41</v>
      </c>
      <c r="C39" s="234">
        <v>0</v>
      </c>
      <c r="D39" s="234">
        <v>0</v>
      </c>
      <c r="E39" s="234">
        <v>749</v>
      </c>
      <c r="F39" s="234">
        <v>883</v>
      </c>
      <c r="G39" s="234">
        <v>1283</v>
      </c>
      <c r="H39" s="234">
        <v>1377</v>
      </c>
      <c r="I39" s="234">
        <v>1120</v>
      </c>
      <c r="J39" s="234">
        <v>1116</v>
      </c>
      <c r="K39" s="234">
        <v>546</v>
      </c>
      <c r="L39" s="234">
        <v>525</v>
      </c>
      <c r="M39" s="234">
        <v>573</v>
      </c>
      <c r="N39" s="234">
        <v>590</v>
      </c>
      <c r="O39" s="17">
        <v>605</v>
      </c>
      <c r="P39" s="18">
        <v>619</v>
      </c>
      <c r="Q39" s="234">
        <v>774</v>
      </c>
      <c r="R39" s="234">
        <v>801</v>
      </c>
      <c r="S39" s="234">
        <v>846</v>
      </c>
      <c r="T39" s="234">
        <v>883</v>
      </c>
      <c r="U39" s="234">
        <v>969</v>
      </c>
      <c r="V39" s="234">
        <v>1003</v>
      </c>
      <c r="W39" s="234">
        <v>1176</v>
      </c>
      <c r="X39" s="234">
        <v>1283</v>
      </c>
      <c r="Y39" s="234">
        <v>7407</v>
      </c>
      <c r="Z39" s="234">
        <v>7574</v>
      </c>
      <c r="AA39" s="234">
        <v>4298</v>
      </c>
      <c r="AB39" s="234">
        <v>1377</v>
      </c>
      <c r="AC39" s="234">
        <v>1471</v>
      </c>
      <c r="AD39" s="234">
        <v>1158</v>
      </c>
      <c r="AE39" s="234">
        <v>1205</v>
      </c>
      <c r="AF39" s="234">
        <v>1120</v>
      </c>
      <c r="AG39" s="234">
        <v>1142</v>
      </c>
      <c r="AH39" s="234">
        <v>1016</v>
      </c>
      <c r="AI39" s="234">
        <v>1077</v>
      </c>
      <c r="AJ39" s="234">
        <v>1116</v>
      </c>
      <c r="AK39" s="234">
        <v>1169</v>
      </c>
      <c r="AL39" s="234">
        <v>945</v>
      </c>
      <c r="AM39" s="234">
        <v>941</v>
      </c>
      <c r="AN39" s="234">
        <v>546</v>
      </c>
      <c r="AO39" s="234">
        <v>553</v>
      </c>
      <c r="AP39" s="234">
        <v>497</v>
      </c>
      <c r="AQ39" s="234">
        <v>512</v>
      </c>
      <c r="AR39" s="234">
        <v>525</v>
      </c>
      <c r="AS39" s="234">
        <v>550</v>
      </c>
      <c r="AT39" s="234">
        <v>535</v>
      </c>
      <c r="AU39" s="234">
        <v>561</v>
      </c>
      <c r="AV39" s="234">
        <v>573</v>
      </c>
      <c r="AW39" s="234">
        <v>581</v>
      </c>
      <c r="AX39" s="234">
        <v>583</v>
      </c>
      <c r="AY39" s="234">
        <v>588</v>
      </c>
      <c r="AZ39" s="234">
        <v>590</v>
      </c>
      <c r="BA39" s="234">
        <v>590</v>
      </c>
      <c r="BB39" s="234">
        <v>588</v>
      </c>
      <c r="BC39" s="234">
        <v>597</v>
      </c>
      <c r="BD39" s="234">
        <f t="shared" si="0"/>
        <v>605</v>
      </c>
      <c r="BE39" s="234">
        <v>611.88088200000004</v>
      </c>
      <c r="BF39" s="234">
        <v>610.49168199999997</v>
      </c>
      <c r="BG39" s="234">
        <v>611</v>
      </c>
      <c r="BH39" s="234">
        <f t="shared" si="1"/>
        <v>619</v>
      </c>
      <c r="BI39" s="162"/>
      <c r="BJ39" s="162"/>
      <c r="BK39" s="162"/>
      <c r="BL39" s="162"/>
    </row>
    <row r="40" spans="1:64" s="163" customFormat="1" ht="13.8">
      <c r="A40" s="151"/>
      <c r="B40" s="156" t="s">
        <v>288</v>
      </c>
      <c r="C40" s="233">
        <v>1949</v>
      </c>
      <c r="D40" s="233">
        <v>2051</v>
      </c>
      <c r="E40" s="233">
        <v>3078</v>
      </c>
      <c r="F40" s="233">
        <v>4814</v>
      </c>
      <c r="G40" s="233">
        <v>175517</v>
      </c>
      <c r="H40" s="233">
        <v>247970</v>
      </c>
      <c r="I40" s="233">
        <v>249932</v>
      </c>
      <c r="J40" s="233">
        <v>260004</v>
      </c>
      <c r="K40" s="233">
        <v>259590</v>
      </c>
      <c r="L40" s="233">
        <v>156096</v>
      </c>
      <c r="M40" s="233">
        <v>270781</v>
      </c>
      <c r="N40" s="233">
        <v>269026</v>
      </c>
      <c r="O40" s="12">
        <v>283502</v>
      </c>
      <c r="P40" s="13">
        <v>281570</v>
      </c>
      <c r="Q40" s="233">
        <v>3118</v>
      </c>
      <c r="R40" s="233">
        <v>3037</v>
      </c>
      <c r="S40" s="233">
        <v>3036</v>
      </c>
      <c r="T40" s="233">
        <v>4814</v>
      </c>
      <c r="U40" s="233">
        <v>3649</v>
      </c>
      <c r="V40" s="233">
        <v>3370</v>
      </c>
      <c r="W40" s="233">
        <v>3461</v>
      </c>
      <c r="X40" s="233">
        <v>175517</v>
      </c>
      <c r="Y40" s="233">
        <v>263430</v>
      </c>
      <c r="Z40" s="233">
        <v>250327</v>
      </c>
      <c r="AA40" s="233">
        <v>250434</v>
      </c>
      <c r="AB40" s="233">
        <v>247970</v>
      </c>
      <c r="AC40" s="233">
        <v>248168</v>
      </c>
      <c r="AD40" s="233">
        <v>248253</v>
      </c>
      <c r="AE40" s="233">
        <v>248562</v>
      </c>
      <c r="AF40" s="233">
        <v>249932</v>
      </c>
      <c r="AG40" s="233">
        <v>250296</v>
      </c>
      <c r="AH40" s="233">
        <v>253997</v>
      </c>
      <c r="AI40" s="233">
        <v>256564</v>
      </c>
      <c r="AJ40" s="233">
        <v>260004</v>
      </c>
      <c r="AK40" s="233">
        <v>254212</v>
      </c>
      <c r="AL40" s="233">
        <v>255974</v>
      </c>
      <c r="AM40" s="233">
        <v>256977</v>
      </c>
      <c r="AN40" s="233">
        <v>259590</v>
      </c>
      <c r="AO40" s="233">
        <v>135231</v>
      </c>
      <c r="AP40" s="233">
        <v>138292</v>
      </c>
      <c r="AQ40" s="233">
        <v>138164</v>
      </c>
      <c r="AR40" s="233">
        <v>156096</v>
      </c>
      <c r="AS40" s="233">
        <v>269771</v>
      </c>
      <c r="AT40" s="233">
        <v>270112</v>
      </c>
      <c r="AU40" s="233">
        <v>271860</v>
      </c>
      <c r="AV40" s="233">
        <v>270781</v>
      </c>
      <c r="AW40" s="233">
        <v>264884</v>
      </c>
      <c r="AX40" s="233">
        <v>265955</v>
      </c>
      <c r="AY40" s="233">
        <v>268290</v>
      </c>
      <c r="AZ40" s="233">
        <v>269026</v>
      </c>
      <c r="BA40" s="233">
        <v>281049</v>
      </c>
      <c r="BB40" s="233">
        <v>281172</v>
      </c>
      <c r="BC40" s="233">
        <v>283072.20656870003</v>
      </c>
      <c r="BD40" s="233">
        <f t="shared" si="0"/>
        <v>283502</v>
      </c>
      <c r="BE40" s="233">
        <v>276853.78657999996</v>
      </c>
      <c r="BF40" s="233">
        <v>278030.32076000003</v>
      </c>
      <c r="BG40" s="233">
        <v>277031.99997999996</v>
      </c>
      <c r="BH40" s="233">
        <f t="shared" si="1"/>
        <v>281570</v>
      </c>
      <c r="BI40" s="162"/>
      <c r="BJ40" s="162"/>
      <c r="BK40" s="162"/>
      <c r="BL40" s="162"/>
    </row>
    <row r="41" spans="1:64" ht="13.8">
      <c r="A41" s="87"/>
      <c r="B41" s="23" t="s">
        <v>42</v>
      </c>
      <c r="C41" s="234">
        <v>0</v>
      </c>
      <c r="D41" s="234">
        <v>0</v>
      </c>
      <c r="E41" s="234">
        <v>0</v>
      </c>
      <c r="F41" s="234">
        <v>0</v>
      </c>
      <c r="G41" s="234">
        <v>170226</v>
      </c>
      <c r="H41" s="234">
        <v>243157</v>
      </c>
      <c r="I41" s="234">
        <v>243617</v>
      </c>
      <c r="J41" s="234">
        <v>244078</v>
      </c>
      <c r="K41" s="234">
        <v>243800</v>
      </c>
      <c r="L41" s="234">
        <v>123459</v>
      </c>
      <c r="M41" s="234">
        <v>243573</v>
      </c>
      <c r="N41" s="234">
        <v>243961</v>
      </c>
      <c r="O41" s="17">
        <v>244350</v>
      </c>
      <c r="P41" s="18">
        <v>244738</v>
      </c>
      <c r="Q41" s="234">
        <v>0</v>
      </c>
      <c r="R41" s="234">
        <v>0</v>
      </c>
      <c r="S41" s="234">
        <v>0</v>
      </c>
      <c r="T41" s="234">
        <v>0</v>
      </c>
      <c r="U41" s="234">
        <v>0</v>
      </c>
      <c r="V41" s="234">
        <v>0</v>
      </c>
      <c r="W41" s="234">
        <v>0</v>
      </c>
      <c r="X41" s="234">
        <v>170226</v>
      </c>
      <c r="Y41" s="234">
        <v>245000</v>
      </c>
      <c r="Z41" s="234">
        <v>245000</v>
      </c>
      <c r="AA41" s="234">
        <v>245000</v>
      </c>
      <c r="AB41" s="234">
        <v>243157</v>
      </c>
      <c r="AC41" s="234">
        <v>243272</v>
      </c>
      <c r="AD41" s="234">
        <v>243387</v>
      </c>
      <c r="AE41" s="234">
        <v>243502</v>
      </c>
      <c r="AF41" s="234">
        <v>243617</v>
      </c>
      <c r="AG41" s="234">
        <v>243733</v>
      </c>
      <c r="AH41" s="234">
        <v>243848</v>
      </c>
      <c r="AI41" s="234">
        <v>243963</v>
      </c>
      <c r="AJ41" s="234">
        <v>244078</v>
      </c>
      <c r="AK41" s="234">
        <v>244193</v>
      </c>
      <c r="AL41" s="234">
        <v>244309</v>
      </c>
      <c r="AM41" s="234">
        <v>244424</v>
      </c>
      <c r="AN41" s="234">
        <v>243800</v>
      </c>
      <c r="AO41" s="234">
        <v>123606</v>
      </c>
      <c r="AP41" s="234">
        <v>123669</v>
      </c>
      <c r="AQ41" s="234">
        <v>123733</v>
      </c>
      <c r="AR41" s="234">
        <v>123459</v>
      </c>
      <c r="AS41" s="234">
        <v>243281</v>
      </c>
      <c r="AT41" s="234">
        <v>243378</v>
      </c>
      <c r="AU41" s="234">
        <v>243475</v>
      </c>
      <c r="AV41" s="234">
        <v>243573</v>
      </c>
      <c r="AW41" s="234">
        <v>243670</v>
      </c>
      <c r="AX41" s="234">
        <v>243767</v>
      </c>
      <c r="AY41" s="234">
        <v>243864</v>
      </c>
      <c r="AZ41" s="234">
        <v>243961</v>
      </c>
      <c r="BA41" s="234">
        <v>244058</v>
      </c>
      <c r="BB41" s="234">
        <v>244156</v>
      </c>
      <c r="BC41" s="234">
        <v>244253</v>
      </c>
      <c r="BD41" s="234">
        <f t="shared" si="0"/>
        <v>244350</v>
      </c>
      <c r="BE41" s="234">
        <v>244448</v>
      </c>
      <c r="BF41" s="234">
        <v>244545</v>
      </c>
      <c r="BG41" s="234">
        <v>244641</v>
      </c>
      <c r="BH41" s="234">
        <f t="shared" si="1"/>
        <v>244738</v>
      </c>
      <c r="BI41" s="162"/>
      <c r="BJ41" s="162"/>
      <c r="BK41" s="162"/>
      <c r="BL41" s="162"/>
    </row>
    <row r="42" spans="1:64" ht="13.8">
      <c r="A42" s="87"/>
      <c r="B42" s="23" t="s">
        <v>43</v>
      </c>
      <c r="C42" s="234">
        <v>1781</v>
      </c>
      <c r="D42" s="234">
        <v>1982</v>
      </c>
      <c r="E42" s="234">
        <v>2040</v>
      </c>
      <c r="F42" s="234">
        <v>2367</v>
      </c>
      <c r="G42" s="234">
        <v>4206</v>
      </c>
      <c r="H42" s="234">
        <v>4305</v>
      </c>
      <c r="I42" s="234">
        <v>4456</v>
      </c>
      <c r="J42" s="234">
        <v>5562</v>
      </c>
      <c r="K42" s="234">
        <v>4046</v>
      </c>
      <c r="L42" s="234">
        <v>1832</v>
      </c>
      <c r="M42" s="234">
        <v>1454</v>
      </c>
      <c r="N42" s="234">
        <v>1147</v>
      </c>
      <c r="O42" s="17">
        <v>960</v>
      </c>
      <c r="P42" s="18">
        <v>1116</v>
      </c>
      <c r="Q42" s="234">
        <v>1990</v>
      </c>
      <c r="R42" s="234">
        <v>1990</v>
      </c>
      <c r="S42" s="234">
        <v>1990</v>
      </c>
      <c r="T42" s="234">
        <v>2367</v>
      </c>
      <c r="U42" s="234">
        <v>2367</v>
      </c>
      <c r="V42" s="234">
        <v>2266</v>
      </c>
      <c r="W42" s="234">
        <v>2367</v>
      </c>
      <c r="X42" s="234">
        <v>4206</v>
      </c>
      <c r="Y42" s="234">
        <v>4540</v>
      </c>
      <c r="Z42" s="234">
        <v>4765</v>
      </c>
      <c r="AA42" s="234">
        <v>4984</v>
      </c>
      <c r="AB42" s="234">
        <v>4305</v>
      </c>
      <c r="AC42" s="234">
        <v>4314</v>
      </c>
      <c r="AD42" s="234">
        <v>4284</v>
      </c>
      <c r="AE42" s="234">
        <v>4283</v>
      </c>
      <c r="AF42" s="234">
        <v>4456</v>
      </c>
      <c r="AG42" s="234">
        <v>4452</v>
      </c>
      <c r="AH42" s="234">
        <v>4447</v>
      </c>
      <c r="AI42" s="234">
        <v>4037</v>
      </c>
      <c r="AJ42" s="234">
        <v>5562</v>
      </c>
      <c r="AK42" s="234">
        <v>2010</v>
      </c>
      <c r="AL42" s="234">
        <v>2327</v>
      </c>
      <c r="AM42" s="234">
        <v>2453</v>
      </c>
      <c r="AN42" s="234">
        <v>4046</v>
      </c>
      <c r="AO42" s="234">
        <v>4400</v>
      </c>
      <c r="AP42" s="234">
        <v>4686</v>
      </c>
      <c r="AQ42" s="234">
        <v>2254</v>
      </c>
      <c r="AR42" s="234">
        <v>1832</v>
      </c>
      <c r="AS42" s="234">
        <v>2274</v>
      </c>
      <c r="AT42" s="234">
        <v>1838</v>
      </c>
      <c r="AU42" s="234">
        <v>1468</v>
      </c>
      <c r="AV42" s="234">
        <v>1454</v>
      </c>
      <c r="AW42" s="234">
        <v>1454</v>
      </c>
      <c r="AX42" s="234">
        <v>1239</v>
      </c>
      <c r="AY42" s="234">
        <v>1130</v>
      </c>
      <c r="AZ42" s="234">
        <v>1147</v>
      </c>
      <c r="BA42" s="234">
        <v>1071</v>
      </c>
      <c r="BB42" s="234">
        <v>1005</v>
      </c>
      <c r="BC42" s="234">
        <v>929</v>
      </c>
      <c r="BD42" s="234">
        <f t="shared" si="0"/>
        <v>960</v>
      </c>
      <c r="BE42" s="234">
        <v>960</v>
      </c>
      <c r="BF42" s="234">
        <v>960</v>
      </c>
      <c r="BG42" s="234">
        <v>950</v>
      </c>
      <c r="BH42" s="234">
        <f t="shared" si="1"/>
        <v>1116</v>
      </c>
      <c r="BI42" s="162"/>
      <c r="BJ42" s="162"/>
      <c r="BK42" s="162"/>
      <c r="BL42" s="162"/>
    </row>
    <row r="43" spans="1:64" ht="13.8">
      <c r="A43" s="87"/>
      <c r="B43" s="23" t="s">
        <v>44</v>
      </c>
      <c r="C43" s="234">
        <v>67</v>
      </c>
      <c r="D43" s="234">
        <v>69</v>
      </c>
      <c r="E43" s="234">
        <v>28</v>
      </c>
      <c r="F43" s="234">
        <v>77</v>
      </c>
      <c r="G43" s="234">
        <v>66</v>
      </c>
      <c r="H43" s="234">
        <v>381</v>
      </c>
      <c r="I43" s="234">
        <v>439</v>
      </c>
      <c r="J43" s="234">
        <v>205</v>
      </c>
      <c r="K43" s="234">
        <v>84</v>
      </c>
      <c r="L43" s="234">
        <v>32</v>
      </c>
      <c r="M43" s="234">
        <v>0</v>
      </c>
      <c r="N43" s="234">
        <v>0</v>
      </c>
      <c r="O43" s="17">
        <v>0</v>
      </c>
      <c r="P43" s="18">
        <v>0</v>
      </c>
      <c r="Q43" s="234">
        <v>57</v>
      </c>
      <c r="R43" s="234">
        <v>37</v>
      </c>
      <c r="S43" s="234">
        <v>36</v>
      </c>
      <c r="T43" s="234">
        <v>77</v>
      </c>
      <c r="U43" s="234">
        <v>112</v>
      </c>
      <c r="V43" s="234">
        <v>94</v>
      </c>
      <c r="W43" s="234">
        <v>84</v>
      </c>
      <c r="X43" s="234">
        <v>66</v>
      </c>
      <c r="Y43" s="234">
        <v>424</v>
      </c>
      <c r="Z43" s="234">
        <v>448</v>
      </c>
      <c r="AA43" s="234">
        <v>329</v>
      </c>
      <c r="AB43" s="234">
        <v>381</v>
      </c>
      <c r="AC43" s="234">
        <v>289</v>
      </c>
      <c r="AD43" s="234">
        <v>279</v>
      </c>
      <c r="AE43" s="234">
        <v>449</v>
      </c>
      <c r="AF43" s="234">
        <v>439</v>
      </c>
      <c r="AG43" s="234">
        <v>284</v>
      </c>
      <c r="AH43" s="234">
        <v>296</v>
      </c>
      <c r="AI43" s="234">
        <v>262</v>
      </c>
      <c r="AJ43" s="234">
        <v>205</v>
      </c>
      <c r="AK43" s="234">
        <v>129</v>
      </c>
      <c r="AL43" s="234">
        <v>113</v>
      </c>
      <c r="AM43" s="234">
        <v>99</v>
      </c>
      <c r="AN43" s="234">
        <v>84</v>
      </c>
      <c r="AO43" s="234">
        <v>72</v>
      </c>
      <c r="AP43" s="234">
        <v>58</v>
      </c>
      <c r="AQ43" s="234">
        <v>48</v>
      </c>
      <c r="AR43" s="234">
        <v>32</v>
      </c>
      <c r="AS43" s="234">
        <v>17</v>
      </c>
      <c r="AT43" s="234">
        <v>0</v>
      </c>
      <c r="AU43" s="234">
        <v>0</v>
      </c>
      <c r="AV43" s="234">
        <v>0</v>
      </c>
      <c r="AW43" s="234">
        <v>0</v>
      </c>
      <c r="AX43" s="234">
        <v>0</v>
      </c>
      <c r="AY43" s="234">
        <v>0</v>
      </c>
      <c r="AZ43" s="234">
        <v>0</v>
      </c>
      <c r="BA43" s="234">
        <v>0</v>
      </c>
      <c r="BB43" s="234">
        <v>0</v>
      </c>
      <c r="BC43" s="234">
        <v>0</v>
      </c>
      <c r="BD43" s="234">
        <f t="shared" si="0"/>
        <v>0</v>
      </c>
      <c r="BE43" s="234">
        <v>0</v>
      </c>
      <c r="BF43" s="234">
        <v>0</v>
      </c>
      <c r="BG43" s="234">
        <v>0</v>
      </c>
      <c r="BH43" s="234">
        <f t="shared" si="1"/>
        <v>0</v>
      </c>
      <c r="BI43" s="162"/>
      <c r="BJ43" s="162"/>
      <c r="BK43" s="162"/>
      <c r="BL43" s="162"/>
    </row>
    <row r="44" spans="1:64" ht="13.8">
      <c r="A44" s="87"/>
      <c r="B44" s="23" t="s">
        <v>208</v>
      </c>
      <c r="C44" s="234">
        <v>0</v>
      </c>
      <c r="D44" s="234">
        <v>0</v>
      </c>
      <c r="E44" s="234">
        <v>0</v>
      </c>
      <c r="F44" s="234">
        <v>0</v>
      </c>
      <c r="G44" s="234">
        <v>0</v>
      </c>
      <c r="H44" s="234">
        <v>0</v>
      </c>
      <c r="I44" s="234">
        <v>0</v>
      </c>
      <c r="J44" s="234">
        <v>0</v>
      </c>
      <c r="K44" s="234">
        <v>0</v>
      </c>
      <c r="L44" s="234">
        <v>0</v>
      </c>
      <c r="M44" s="234">
        <v>0</v>
      </c>
      <c r="N44" s="234">
        <v>0</v>
      </c>
      <c r="O44" s="17">
        <v>16204</v>
      </c>
      <c r="P44" s="18">
        <v>11298</v>
      </c>
      <c r="Q44" s="234">
        <v>0</v>
      </c>
      <c r="R44" s="234">
        <v>0</v>
      </c>
      <c r="S44" s="234">
        <v>0</v>
      </c>
      <c r="T44" s="234">
        <v>0</v>
      </c>
      <c r="U44" s="234">
        <v>0</v>
      </c>
      <c r="V44" s="234">
        <v>0</v>
      </c>
      <c r="W44" s="234">
        <v>0</v>
      </c>
      <c r="X44" s="234">
        <v>0</v>
      </c>
      <c r="Y44" s="234">
        <v>0</v>
      </c>
      <c r="Z44" s="234">
        <v>0</v>
      </c>
      <c r="AA44" s="234">
        <v>0</v>
      </c>
      <c r="AB44" s="234">
        <v>0</v>
      </c>
      <c r="AC44" s="234">
        <v>0</v>
      </c>
      <c r="AD44" s="234">
        <v>0</v>
      </c>
      <c r="AE44" s="234">
        <v>0</v>
      </c>
      <c r="AF44" s="234">
        <v>0</v>
      </c>
      <c r="AG44" s="234">
        <v>0</v>
      </c>
      <c r="AH44" s="234">
        <v>0</v>
      </c>
      <c r="AI44" s="234">
        <v>0</v>
      </c>
      <c r="AJ44" s="234">
        <v>0</v>
      </c>
      <c r="AK44" s="234">
        <v>0</v>
      </c>
      <c r="AL44" s="234">
        <v>0</v>
      </c>
      <c r="AM44" s="234">
        <v>0</v>
      </c>
      <c r="AN44" s="234">
        <v>0</v>
      </c>
      <c r="AO44" s="234">
        <v>0</v>
      </c>
      <c r="AP44" s="234">
        <v>0</v>
      </c>
      <c r="AQ44" s="234">
        <v>0</v>
      </c>
      <c r="AR44" s="234">
        <v>0</v>
      </c>
      <c r="AS44" s="234">
        <v>0</v>
      </c>
      <c r="AT44" s="234">
        <v>0</v>
      </c>
      <c r="AU44" s="234">
        <v>0</v>
      </c>
      <c r="AV44" s="234">
        <v>0</v>
      </c>
      <c r="AW44" s="234">
        <v>0</v>
      </c>
      <c r="AX44" s="234">
        <v>0</v>
      </c>
      <c r="AY44" s="234">
        <v>0</v>
      </c>
      <c r="AZ44" s="234">
        <v>0</v>
      </c>
      <c r="BA44" s="234">
        <v>19634</v>
      </c>
      <c r="BB44" s="234">
        <v>18486</v>
      </c>
      <c r="BC44" s="234">
        <v>17238</v>
      </c>
      <c r="BD44" s="234">
        <f t="shared" si="0"/>
        <v>16204</v>
      </c>
      <c r="BE44" s="234">
        <v>14839.786579999998</v>
      </c>
      <c r="BF44" s="234">
        <v>13777.320759999999</v>
      </c>
      <c r="BG44" s="234">
        <v>12487</v>
      </c>
      <c r="BH44" s="234">
        <f t="shared" si="1"/>
        <v>11298</v>
      </c>
      <c r="BI44" s="162"/>
      <c r="BJ44" s="162"/>
      <c r="BK44" s="162"/>
      <c r="BL44" s="162"/>
    </row>
    <row r="45" spans="1:64" ht="13.8" outlineLevel="1">
      <c r="A45" s="87"/>
      <c r="B45" s="23" t="s">
        <v>46</v>
      </c>
      <c r="C45" s="234">
        <v>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34">
        <v>0</v>
      </c>
      <c r="N45" s="234">
        <v>0</v>
      </c>
      <c r="O45" s="17">
        <v>0</v>
      </c>
      <c r="P45" s="18">
        <v>0</v>
      </c>
      <c r="Q45" s="234">
        <v>0</v>
      </c>
      <c r="R45" s="234">
        <v>0</v>
      </c>
      <c r="S45" s="234">
        <v>0</v>
      </c>
      <c r="T45" s="234">
        <v>0</v>
      </c>
      <c r="U45" s="234">
        <v>0</v>
      </c>
      <c r="V45" s="234">
        <v>0</v>
      </c>
      <c r="W45" s="234">
        <v>0</v>
      </c>
      <c r="X45" s="234">
        <v>0</v>
      </c>
      <c r="Y45" s="234">
        <v>12348</v>
      </c>
      <c r="Z45" s="234">
        <v>0</v>
      </c>
      <c r="AA45" s="234">
        <v>0</v>
      </c>
      <c r="AB45" s="234">
        <v>0</v>
      </c>
      <c r="AC45" s="234">
        <v>0</v>
      </c>
      <c r="AD45" s="234">
        <v>0</v>
      </c>
      <c r="AE45" s="234">
        <v>0</v>
      </c>
      <c r="AF45" s="234">
        <v>0</v>
      </c>
      <c r="AG45" s="234">
        <v>0</v>
      </c>
      <c r="AH45" s="234">
        <v>0</v>
      </c>
      <c r="AI45" s="234">
        <v>0</v>
      </c>
      <c r="AJ45" s="234">
        <v>0</v>
      </c>
      <c r="AK45" s="234">
        <v>0</v>
      </c>
      <c r="AL45" s="234">
        <v>0</v>
      </c>
      <c r="AM45" s="234">
        <v>0</v>
      </c>
      <c r="AN45" s="234">
        <v>0</v>
      </c>
      <c r="AO45" s="234">
        <v>0</v>
      </c>
      <c r="AP45" s="234">
        <v>0</v>
      </c>
      <c r="AQ45" s="234">
        <v>0</v>
      </c>
      <c r="AR45" s="234">
        <v>0</v>
      </c>
      <c r="AS45" s="234">
        <v>0</v>
      </c>
      <c r="AT45" s="234">
        <v>0</v>
      </c>
      <c r="AU45" s="234">
        <v>0</v>
      </c>
      <c r="AV45" s="234">
        <v>0</v>
      </c>
      <c r="AW45" s="234">
        <v>0</v>
      </c>
      <c r="AX45" s="234">
        <v>0</v>
      </c>
      <c r="AY45" s="234">
        <v>0</v>
      </c>
      <c r="AZ45" s="234">
        <v>0</v>
      </c>
      <c r="BA45" s="234">
        <v>0</v>
      </c>
      <c r="BB45" s="234">
        <v>0</v>
      </c>
      <c r="BC45" s="234">
        <v>0</v>
      </c>
      <c r="BD45" s="234">
        <f t="shared" si="0"/>
        <v>0</v>
      </c>
      <c r="BE45" s="234">
        <v>0</v>
      </c>
      <c r="BF45" s="234">
        <v>0</v>
      </c>
      <c r="BG45" s="234">
        <v>0</v>
      </c>
      <c r="BH45" s="234">
        <f t="shared" si="1"/>
        <v>0</v>
      </c>
      <c r="BI45" s="162"/>
      <c r="BJ45" s="162"/>
      <c r="BK45" s="162"/>
      <c r="BL45" s="162"/>
    </row>
    <row r="46" spans="1:64" ht="13.8">
      <c r="A46" s="87"/>
      <c r="B46" s="23" t="s">
        <v>193</v>
      </c>
      <c r="C46" s="234">
        <v>0</v>
      </c>
      <c r="D46" s="234">
        <v>0</v>
      </c>
      <c r="E46" s="234">
        <v>0</v>
      </c>
      <c r="F46" s="234">
        <v>0</v>
      </c>
      <c r="G46" s="234">
        <v>0</v>
      </c>
      <c r="H46" s="234">
        <v>0</v>
      </c>
      <c r="I46" s="234">
        <v>0</v>
      </c>
      <c r="J46" s="234">
        <v>0</v>
      </c>
      <c r="K46" s="234">
        <v>0</v>
      </c>
      <c r="L46" s="234">
        <v>0</v>
      </c>
      <c r="M46" s="234">
        <v>0</v>
      </c>
      <c r="N46" s="234">
        <v>0</v>
      </c>
      <c r="O46" s="17">
        <v>572</v>
      </c>
      <c r="P46" s="18">
        <v>1170</v>
      </c>
      <c r="Q46" s="234">
        <v>0</v>
      </c>
      <c r="R46" s="234">
        <v>0</v>
      </c>
      <c r="S46" s="234">
        <v>0</v>
      </c>
      <c r="T46" s="234">
        <v>0</v>
      </c>
      <c r="U46" s="234">
        <v>0</v>
      </c>
      <c r="V46" s="234">
        <v>0</v>
      </c>
      <c r="W46" s="234">
        <v>0</v>
      </c>
      <c r="X46" s="234">
        <v>0</v>
      </c>
      <c r="Y46" s="234">
        <v>0</v>
      </c>
      <c r="Z46" s="234">
        <v>0</v>
      </c>
      <c r="AA46" s="234">
        <v>0</v>
      </c>
      <c r="AB46" s="234">
        <v>0</v>
      </c>
      <c r="AC46" s="234">
        <v>0</v>
      </c>
      <c r="AD46" s="234">
        <v>0</v>
      </c>
      <c r="AE46" s="234">
        <v>0</v>
      </c>
      <c r="AF46" s="234">
        <v>0</v>
      </c>
      <c r="AG46" s="234">
        <v>0</v>
      </c>
      <c r="AH46" s="234">
        <v>0</v>
      </c>
      <c r="AI46" s="234">
        <v>0</v>
      </c>
      <c r="AJ46" s="234">
        <v>0</v>
      </c>
      <c r="AK46" s="234">
        <v>0</v>
      </c>
      <c r="AL46" s="234">
        <v>0</v>
      </c>
      <c r="AM46" s="234">
        <v>0</v>
      </c>
      <c r="AN46" s="234">
        <v>0</v>
      </c>
      <c r="AO46" s="234">
        <v>0</v>
      </c>
      <c r="AP46" s="234">
        <v>0</v>
      </c>
      <c r="AQ46" s="234">
        <v>0</v>
      </c>
      <c r="AR46" s="234">
        <v>0</v>
      </c>
      <c r="AS46" s="234">
        <v>0</v>
      </c>
      <c r="AT46" s="234">
        <v>0</v>
      </c>
      <c r="AU46" s="234">
        <v>0</v>
      </c>
      <c r="AV46" s="234">
        <v>0</v>
      </c>
      <c r="AW46" s="234">
        <v>0</v>
      </c>
      <c r="AX46" s="234">
        <v>0</v>
      </c>
      <c r="AY46" s="234">
        <v>0</v>
      </c>
      <c r="AZ46" s="234">
        <v>0</v>
      </c>
      <c r="BA46" s="234">
        <v>0</v>
      </c>
      <c r="BB46" s="234">
        <v>0</v>
      </c>
      <c r="BC46" s="234">
        <v>0</v>
      </c>
      <c r="BD46" s="234">
        <f t="shared" si="0"/>
        <v>572</v>
      </c>
      <c r="BE46" s="234">
        <v>550</v>
      </c>
      <c r="BF46" s="234">
        <v>876</v>
      </c>
      <c r="BG46" s="234">
        <v>929.99998000000005</v>
      </c>
      <c r="BH46" s="234">
        <f t="shared" si="1"/>
        <v>1170</v>
      </c>
      <c r="BI46" s="162"/>
      <c r="BJ46" s="162"/>
      <c r="BK46" s="162"/>
      <c r="BL46" s="162"/>
    </row>
    <row r="47" spans="1:64" ht="13.8">
      <c r="A47" s="87"/>
      <c r="B47" s="23" t="s">
        <v>229</v>
      </c>
      <c r="C47" s="234">
        <v>0</v>
      </c>
      <c r="D47" s="234">
        <v>0</v>
      </c>
      <c r="E47" s="234">
        <v>0</v>
      </c>
      <c r="F47" s="234">
        <v>0</v>
      </c>
      <c r="G47" s="234">
        <v>0</v>
      </c>
      <c r="H47" s="234">
        <v>0</v>
      </c>
      <c r="I47" s="234">
        <v>0</v>
      </c>
      <c r="J47" s="234">
        <v>0</v>
      </c>
      <c r="K47" s="234">
        <v>0</v>
      </c>
      <c r="L47" s="234">
        <v>6200</v>
      </c>
      <c r="M47" s="234">
        <v>5592</v>
      </c>
      <c r="N47" s="234">
        <v>5033</v>
      </c>
      <c r="O47" s="17">
        <v>6389</v>
      </c>
      <c r="P47" s="18">
        <v>12461</v>
      </c>
      <c r="Q47" s="234">
        <v>0</v>
      </c>
      <c r="R47" s="234">
        <v>0</v>
      </c>
      <c r="S47" s="234">
        <v>0</v>
      </c>
      <c r="T47" s="234">
        <v>0</v>
      </c>
      <c r="U47" s="234">
        <v>0</v>
      </c>
      <c r="V47" s="234">
        <v>0</v>
      </c>
      <c r="W47" s="234">
        <v>0</v>
      </c>
      <c r="X47" s="234">
        <v>0</v>
      </c>
      <c r="Y47" s="234">
        <v>0</v>
      </c>
      <c r="Z47" s="234">
        <v>0</v>
      </c>
      <c r="AA47" s="234">
        <v>0</v>
      </c>
      <c r="AB47" s="234">
        <v>0</v>
      </c>
      <c r="AC47" s="234">
        <v>0</v>
      </c>
      <c r="AD47" s="234">
        <v>0</v>
      </c>
      <c r="AE47" s="234">
        <v>0</v>
      </c>
      <c r="AF47" s="234">
        <v>0</v>
      </c>
      <c r="AG47" s="234">
        <v>0</v>
      </c>
      <c r="AH47" s="234">
        <v>0</v>
      </c>
      <c r="AI47" s="234">
        <v>0</v>
      </c>
      <c r="AJ47" s="234">
        <v>0</v>
      </c>
      <c r="AK47" s="234">
        <v>0</v>
      </c>
      <c r="AL47" s="234">
        <v>0</v>
      </c>
      <c r="AM47" s="234">
        <v>0</v>
      </c>
      <c r="AN47" s="234">
        <v>0</v>
      </c>
      <c r="AO47" s="234">
        <v>0</v>
      </c>
      <c r="AP47" s="234">
        <v>0</v>
      </c>
      <c r="AQ47" s="234">
        <v>0</v>
      </c>
      <c r="AR47" s="234">
        <v>6200</v>
      </c>
      <c r="AS47" s="234">
        <v>6132</v>
      </c>
      <c r="AT47" s="234">
        <v>6064</v>
      </c>
      <c r="AU47" s="234">
        <v>5996</v>
      </c>
      <c r="AV47" s="234">
        <v>5592</v>
      </c>
      <c r="AW47" s="234">
        <v>5452</v>
      </c>
      <c r="AX47" s="234">
        <v>5313</v>
      </c>
      <c r="AY47" s="234">
        <v>5173</v>
      </c>
      <c r="AZ47" s="234">
        <v>5033</v>
      </c>
      <c r="BA47" s="234">
        <v>4894</v>
      </c>
      <c r="BB47" s="234">
        <v>4753</v>
      </c>
      <c r="BC47" s="234">
        <v>5444</v>
      </c>
      <c r="BD47" s="234">
        <f t="shared" si="0"/>
        <v>6389</v>
      </c>
      <c r="BE47" s="234">
        <v>7532</v>
      </c>
      <c r="BF47" s="234">
        <v>9325</v>
      </c>
      <c r="BG47" s="234">
        <v>10516</v>
      </c>
      <c r="BH47" s="234">
        <f t="shared" si="1"/>
        <v>12461</v>
      </c>
      <c r="BI47" s="162"/>
      <c r="BJ47" s="162"/>
      <c r="BK47" s="162"/>
      <c r="BL47" s="162"/>
    </row>
    <row r="48" spans="1:64" s="163" customFormat="1" ht="13.8">
      <c r="A48" s="151"/>
      <c r="B48" s="23" t="s">
        <v>289</v>
      </c>
      <c r="C48" s="234">
        <v>101</v>
      </c>
      <c r="D48" s="234">
        <v>0</v>
      </c>
      <c r="E48" s="234">
        <v>0</v>
      </c>
      <c r="F48" s="234">
        <v>0</v>
      </c>
      <c r="G48" s="234">
        <v>0</v>
      </c>
      <c r="H48" s="234">
        <v>127</v>
      </c>
      <c r="I48" s="234">
        <v>1420</v>
      </c>
      <c r="J48" s="234">
        <v>10159</v>
      </c>
      <c r="K48" s="234">
        <v>11660</v>
      </c>
      <c r="L48" s="234">
        <v>10335</v>
      </c>
      <c r="M48" s="234">
        <v>7108</v>
      </c>
      <c r="N48" s="234">
        <v>7050</v>
      </c>
      <c r="O48" s="17">
        <v>5386</v>
      </c>
      <c r="P48" s="18">
        <v>2113</v>
      </c>
      <c r="Q48" s="234">
        <v>0</v>
      </c>
      <c r="R48" s="234">
        <v>0</v>
      </c>
      <c r="S48" s="234">
        <v>0</v>
      </c>
      <c r="T48" s="234">
        <v>0</v>
      </c>
      <c r="U48" s="234">
        <v>0</v>
      </c>
      <c r="V48" s="234">
        <v>0</v>
      </c>
      <c r="W48" s="234">
        <v>0</v>
      </c>
      <c r="X48" s="234">
        <v>0</v>
      </c>
      <c r="Y48" s="234">
        <v>108</v>
      </c>
      <c r="Z48" s="234">
        <v>114</v>
      </c>
      <c r="AA48" s="234">
        <v>121</v>
      </c>
      <c r="AB48" s="234">
        <v>127</v>
      </c>
      <c r="AC48" s="234">
        <v>278</v>
      </c>
      <c r="AD48" s="234">
        <v>303</v>
      </c>
      <c r="AE48" s="234">
        <v>328</v>
      </c>
      <c r="AF48" s="234">
        <v>1420</v>
      </c>
      <c r="AG48" s="234">
        <v>1827</v>
      </c>
      <c r="AH48" s="234">
        <v>5406</v>
      </c>
      <c r="AI48" s="234">
        <v>8302</v>
      </c>
      <c r="AJ48" s="234">
        <v>10159</v>
      </c>
      <c r="AK48" s="234">
        <v>7880</v>
      </c>
      <c r="AL48" s="234">
        <v>9225</v>
      </c>
      <c r="AM48" s="234">
        <v>10001</v>
      </c>
      <c r="AN48" s="234">
        <v>11660</v>
      </c>
      <c r="AO48" s="234">
        <v>7153</v>
      </c>
      <c r="AP48" s="234">
        <v>7655</v>
      </c>
      <c r="AQ48" s="234">
        <v>9905</v>
      </c>
      <c r="AR48" s="234">
        <v>10335</v>
      </c>
      <c r="AS48" s="234">
        <v>5248</v>
      </c>
      <c r="AT48" s="234">
        <v>5936</v>
      </c>
      <c r="AU48" s="234">
        <v>7946</v>
      </c>
      <c r="AV48" s="234">
        <v>7108</v>
      </c>
      <c r="AW48" s="234">
        <v>2682</v>
      </c>
      <c r="AX48" s="234">
        <v>3941</v>
      </c>
      <c r="AY48" s="234">
        <v>6358</v>
      </c>
      <c r="AZ48" s="234">
        <v>7050</v>
      </c>
      <c r="BA48" s="234">
        <v>994</v>
      </c>
      <c r="BB48" s="234">
        <v>2314</v>
      </c>
      <c r="BC48" s="234">
        <v>4690.2065686999995</v>
      </c>
      <c r="BD48" s="234">
        <f t="shared" si="0"/>
        <v>5386</v>
      </c>
      <c r="BE48" s="234">
        <v>360</v>
      </c>
      <c r="BF48" s="234">
        <v>417</v>
      </c>
      <c r="BG48" s="234">
        <v>497</v>
      </c>
      <c r="BH48" s="234">
        <f t="shared" si="1"/>
        <v>2113</v>
      </c>
      <c r="BI48" s="162"/>
      <c r="BJ48" s="162"/>
      <c r="BK48" s="162"/>
      <c r="BL48" s="162"/>
    </row>
    <row r="49" spans="1:64" ht="13.8" outlineLevel="1">
      <c r="A49" s="87"/>
      <c r="B49" s="23" t="s">
        <v>45</v>
      </c>
      <c r="C49" s="234">
        <v>0</v>
      </c>
      <c r="D49" s="234">
        <v>0</v>
      </c>
      <c r="E49" s="234">
        <v>1010</v>
      </c>
      <c r="F49" s="234">
        <v>1010</v>
      </c>
      <c r="G49" s="234">
        <v>1019</v>
      </c>
      <c r="H49" s="234">
        <v>0</v>
      </c>
      <c r="I49" s="234">
        <v>0</v>
      </c>
      <c r="J49" s="234">
        <v>0</v>
      </c>
      <c r="K49" s="234">
        <v>0</v>
      </c>
      <c r="L49" s="234">
        <v>0</v>
      </c>
      <c r="M49" s="234">
        <v>0</v>
      </c>
      <c r="N49" s="234">
        <v>0</v>
      </c>
      <c r="O49" s="17">
        <v>0</v>
      </c>
      <c r="P49" s="18">
        <v>0</v>
      </c>
      <c r="Q49" s="234">
        <v>1010</v>
      </c>
      <c r="R49" s="234">
        <v>1010</v>
      </c>
      <c r="S49" s="234">
        <v>1010</v>
      </c>
      <c r="T49" s="234">
        <v>1010</v>
      </c>
      <c r="U49" s="234">
        <v>1170</v>
      </c>
      <c r="V49" s="234">
        <v>1010</v>
      </c>
      <c r="W49" s="234">
        <v>1010</v>
      </c>
      <c r="X49" s="234">
        <v>1019</v>
      </c>
      <c r="Y49" s="234">
        <v>1010</v>
      </c>
      <c r="Z49" s="234">
        <v>0</v>
      </c>
      <c r="AA49" s="234">
        <v>0</v>
      </c>
      <c r="AB49" s="234">
        <v>0</v>
      </c>
      <c r="AC49" s="234">
        <v>15</v>
      </c>
      <c r="AD49" s="234">
        <v>0</v>
      </c>
      <c r="AE49" s="234">
        <v>0</v>
      </c>
      <c r="AF49" s="234">
        <v>0</v>
      </c>
      <c r="AG49" s="234">
        <v>0</v>
      </c>
      <c r="AH49" s="234">
        <v>0</v>
      </c>
      <c r="AI49" s="234">
        <v>0</v>
      </c>
      <c r="AJ49" s="234">
        <v>0</v>
      </c>
      <c r="AK49" s="234">
        <v>0</v>
      </c>
      <c r="AL49" s="234">
        <v>0</v>
      </c>
      <c r="AM49" s="234">
        <v>0</v>
      </c>
      <c r="AN49" s="234">
        <v>0</v>
      </c>
      <c r="AO49" s="234">
        <v>0</v>
      </c>
      <c r="AP49" s="234">
        <v>0</v>
      </c>
      <c r="AQ49" s="234">
        <v>0</v>
      </c>
      <c r="AR49" s="234">
        <v>0</v>
      </c>
      <c r="AS49" s="234">
        <v>0</v>
      </c>
      <c r="AT49" s="234">
        <v>0</v>
      </c>
      <c r="AU49" s="234">
        <v>0</v>
      </c>
      <c r="AV49" s="234">
        <v>0</v>
      </c>
      <c r="AW49" s="234">
        <v>0</v>
      </c>
      <c r="AX49" s="234">
        <v>0</v>
      </c>
      <c r="AY49" s="234">
        <v>0</v>
      </c>
      <c r="AZ49" s="234">
        <v>0</v>
      </c>
      <c r="BA49" s="234">
        <v>0</v>
      </c>
      <c r="BB49" s="234">
        <v>0</v>
      </c>
      <c r="BC49" s="234">
        <v>0</v>
      </c>
      <c r="BD49" s="234">
        <f t="shared" si="0"/>
        <v>0</v>
      </c>
      <c r="BE49" s="234">
        <v>0</v>
      </c>
      <c r="BF49" s="234">
        <v>0</v>
      </c>
      <c r="BG49" s="234">
        <v>0</v>
      </c>
      <c r="BH49" s="234">
        <f t="shared" si="1"/>
        <v>0</v>
      </c>
      <c r="BI49" s="162"/>
      <c r="BJ49" s="162"/>
      <c r="BK49" s="162"/>
      <c r="BL49" s="162"/>
    </row>
    <row r="50" spans="1:64" ht="13.8">
      <c r="A50" s="87"/>
      <c r="B50" s="23" t="s">
        <v>230</v>
      </c>
      <c r="C50" s="234">
        <v>0</v>
      </c>
      <c r="D50" s="234">
        <v>0</v>
      </c>
      <c r="E50" s="234">
        <v>0</v>
      </c>
      <c r="F50" s="234">
        <v>1360</v>
      </c>
      <c r="G50" s="234">
        <v>0</v>
      </c>
      <c r="H50" s="234">
        <v>0</v>
      </c>
      <c r="I50" s="234">
        <v>0</v>
      </c>
      <c r="J50" s="234">
        <v>0</v>
      </c>
      <c r="K50" s="234">
        <v>0</v>
      </c>
      <c r="L50" s="234">
        <v>14238</v>
      </c>
      <c r="M50" s="234">
        <v>13054</v>
      </c>
      <c r="N50" s="234">
        <v>11835</v>
      </c>
      <c r="O50" s="17">
        <v>9641</v>
      </c>
      <c r="P50" s="18">
        <v>8674</v>
      </c>
      <c r="Q50" s="234">
        <v>61</v>
      </c>
      <c r="R50" s="234">
        <v>0</v>
      </c>
      <c r="S50" s="234">
        <v>0</v>
      </c>
      <c r="T50" s="234">
        <v>1360</v>
      </c>
      <c r="U50" s="234">
        <v>0</v>
      </c>
      <c r="V50" s="234">
        <v>0</v>
      </c>
      <c r="W50" s="234">
        <v>0</v>
      </c>
      <c r="X50" s="234">
        <v>0</v>
      </c>
      <c r="Y50" s="234">
        <v>0</v>
      </c>
      <c r="Z50" s="234">
        <v>0</v>
      </c>
      <c r="AA50" s="234">
        <v>0</v>
      </c>
      <c r="AB50" s="234">
        <v>0</v>
      </c>
      <c r="AC50" s="234">
        <v>0</v>
      </c>
      <c r="AD50" s="234">
        <v>0</v>
      </c>
      <c r="AE50" s="234">
        <v>0</v>
      </c>
      <c r="AF50" s="234">
        <v>0</v>
      </c>
      <c r="AG50" s="234">
        <v>0</v>
      </c>
      <c r="AH50" s="234">
        <v>0</v>
      </c>
      <c r="AI50" s="234">
        <v>0</v>
      </c>
      <c r="AJ50" s="234">
        <v>0</v>
      </c>
      <c r="AK50" s="234">
        <v>0</v>
      </c>
      <c r="AL50" s="234">
        <v>0</v>
      </c>
      <c r="AM50" s="234">
        <v>0</v>
      </c>
      <c r="AN50" s="234">
        <v>0</v>
      </c>
      <c r="AO50" s="234">
        <v>0</v>
      </c>
      <c r="AP50" s="234">
        <v>2224</v>
      </c>
      <c r="AQ50" s="234">
        <v>2224</v>
      </c>
      <c r="AR50" s="234">
        <v>14238</v>
      </c>
      <c r="AS50" s="234">
        <v>12819</v>
      </c>
      <c r="AT50" s="234">
        <v>12896</v>
      </c>
      <c r="AU50" s="234">
        <v>12975</v>
      </c>
      <c r="AV50" s="234">
        <v>13054</v>
      </c>
      <c r="AW50" s="234">
        <v>11626</v>
      </c>
      <c r="AX50" s="234">
        <v>11695</v>
      </c>
      <c r="AY50" s="234">
        <v>11765</v>
      </c>
      <c r="AZ50" s="234">
        <v>11835</v>
      </c>
      <c r="BA50" s="234">
        <v>10398</v>
      </c>
      <c r="BB50" s="234">
        <v>10458</v>
      </c>
      <c r="BC50" s="234">
        <v>10518</v>
      </c>
      <c r="BD50" s="234">
        <f t="shared" si="0"/>
        <v>9641</v>
      </c>
      <c r="BE50" s="234">
        <v>8164</v>
      </c>
      <c r="BF50" s="234">
        <v>8130</v>
      </c>
      <c r="BG50" s="234">
        <v>7011</v>
      </c>
      <c r="BH50" s="234">
        <f t="shared" si="1"/>
        <v>8674</v>
      </c>
      <c r="BI50" s="162"/>
      <c r="BJ50" s="162"/>
      <c r="BK50" s="162"/>
      <c r="BL50" s="162"/>
    </row>
    <row r="51" spans="1:64" s="163" customFormat="1" ht="13.8">
      <c r="A51" s="151"/>
      <c r="B51" s="156" t="s">
        <v>290</v>
      </c>
      <c r="C51" s="233">
        <v>36183</v>
      </c>
      <c r="D51" s="233">
        <v>22941</v>
      </c>
      <c r="E51" s="233">
        <v>530665</v>
      </c>
      <c r="F51" s="233">
        <v>28986</v>
      </c>
      <c r="G51" s="233">
        <v>34233</v>
      </c>
      <c r="H51" s="233">
        <v>45195</v>
      </c>
      <c r="I51" s="233">
        <v>68185</v>
      </c>
      <c r="J51" s="233">
        <v>103586</v>
      </c>
      <c r="K51" s="233">
        <v>100494</v>
      </c>
      <c r="L51" s="233">
        <v>271281</v>
      </c>
      <c r="M51" s="233">
        <v>79905</v>
      </c>
      <c r="N51" s="233">
        <v>60617</v>
      </c>
      <c r="O51" s="12">
        <v>99829</v>
      </c>
      <c r="P51" s="13">
        <v>156444</v>
      </c>
      <c r="Q51" s="233">
        <v>26459</v>
      </c>
      <c r="R51" s="233">
        <v>115959</v>
      </c>
      <c r="S51" s="233">
        <v>23584</v>
      </c>
      <c r="T51" s="233">
        <v>28986</v>
      </c>
      <c r="U51" s="233">
        <v>39635</v>
      </c>
      <c r="V51" s="233">
        <v>169159</v>
      </c>
      <c r="W51" s="233">
        <v>29297</v>
      </c>
      <c r="X51" s="233">
        <v>34233</v>
      </c>
      <c r="Y51" s="233">
        <v>78028</v>
      </c>
      <c r="Z51" s="233">
        <v>141397</v>
      </c>
      <c r="AA51" s="233">
        <v>53676</v>
      </c>
      <c r="AB51" s="233">
        <v>45195</v>
      </c>
      <c r="AC51" s="233">
        <v>75112</v>
      </c>
      <c r="AD51" s="233">
        <v>106066</v>
      </c>
      <c r="AE51" s="233">
        <v>58362</v>
      </c>
      <c r="AF51" s="233">
        <v>68185</v>
      </c>
      <c r="AG51" s="233">
        <v>109519</v>
      </c>
      <c r="AH51" s="233">
        <v>92336</v>
      </c>
      <c r="AI51" s="233">
        <v>94960</v>
      </c>
      <c r="AJ51" s="233">
        <v>103586</v>
      </c>
      <c r="AK51" s="233">
        <v>108751</v>
      </c>
      <c r="AL51" s="233">
        <v>221640</v>
      </c>
      <c r="AM51" s="233">
        <v>97425</v>
      </c>
      <c r="AN51" s="233">
        <v>100494</v>
      </c>
      <c r="AO51" s="233">
        <v>286885</v>
      </c>
      <c r="AP51" s="233">
        <v>370615</v>
      </c>
      <c r="AQ51" s="233">
        <v>259205</v>
      </c>
      <c r="AR51" s="233">
        <v>271281</v>
      </c>
      <c r="AS51" s="233">
        <v>159065</v>
      </c>
      <c r="AT51" s="233">
        <v>229882</v>
      </c>
      <c r="AU51" s="233">
        <v>76771</v>
      </c>
      <c r="AV51" s="233">
        <v>79905</v>
      </c>
      <c r="AW51" s="233">
        <v>102106</v>
      </c>
      <c r="AX51" s="233">
        <v>193296</v>
      </c>
      <c r="AY51" s="233">
        <v>74863</v>
      </c>
      <c r="AZ51" s="233">
        <v>60617</v>
      </c>
      <c r="BA51" s="233">
        <v>138482</v>
      </c>
      <c r="BB51" s="233">
        <v>255724</v>
      </c>
      <c r="BC51" s="233">
        <v>85616.976999999999</v>
      </c>
      <c r="BD51" s="233">
        <f t="shared" si="0"/>
        <v>99829</v>
      </c>
      <c r="BE51" s="233">
        <v>149619</v>
      </c>
      <c r="BF51" s="233">
        <v>258504</v>
      </c>
      <c r="BG51" s="233">
        <v>157821</v>
      </c>
      <c r="BH51" s="233">
        <f t="shared" si="1"/>
        <v>156444</v>
      </c>
      <c r="BI51" s="162"/>
      <c r="BJ51" s="162"/>
      <c r="BK51" s="162"/>
      <c r="BL51" s="162"/>
    </row>
    <row r="52" spans="1:64" ht="13.8">
      <c r="A52" s="87"/>
      <c r="B52" s="23" t="s">
        <v>42</v>
      </c>
      <c r="C52" s="234">
        <v>0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682</v>
      </c>
      <c r="L52" s="234">
        <v>122882</v>
      </c>
      <c r="M52" s="234">
        <v>1938</v>
      </c>
      <c r="N52" s="234">
        <v>1938</v>
      </c>
      <c r="O52" s="17">
        <v>1932</v>
      </c>
      <c r="P52" s="18">
        <v>1167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4">
        <v>0</v>
      </c>
      <c r="W52" s="234">
        <v>0</v>
      </c>
      <c r="X52" s="234">
        <v>0</v>
      </c>
      <c r="Y52" s="234">
        <v>4088</v>
      </c>
      <c r="Z52" s="234">
        <v>7917</v>
      </c>
      <c r="AA52" s="234">
        <v>3917</v>
      </c>
      <c r="AB52" s="234">
        <v>0</v>
      </c>
      <c r="AC52" s="234">
        <v>3214</v>
      </c>
      <c r="AD52" s="234">
        <v>6419</v>
      </c>
      <c r="AE52" s="234">
        <v>2377</v>
      </c>
      <c r="AF52" s="234">
        <v>0</v>
      </c>
      <c r="AG52" s="234">
        <v>2336</v>
      </c>
      <c r="AH52" s="234">
        <v>0</v>
      </c>
      <c r="AI52" s="234">
        <v>2375</v>
      </c>
      <c r="AJ52" s="234">
        <v>0</v>
      </c>
      <c r="AK52" s="234">
        <v>1935</v>
      </c>
      <c r="AL52" s="234">
        <v>0</v>
      </c>
      <c r="AM52" s="234">
        <v>1814</v>
      </c>
      <c r="AN52" s="234">
        <v>682</v>
      </c>
      <c r="AO52" s="234">
        <v>122881</v>
      </c>
      <c r="AP52" s="234">
        <v>121047</v>
      </c>
      <c r="AQ52" s="234">
        <v>123002</v>
      </c>
      <c r="AR52" s="234">
        <v>122882</v>
      </c>
      <c r="AS52" s="234">
        <v>2069</v>
      </c>
      <c r="AT52" s="234">
        <v>1896</v>
      </c>
      <c r="AU52" s="234">
        <v>2100</v>
      </c>
      <c r="AV52" s="234">
        <v>1938</v>
      </c>
      <c r="AW52" s="234">
        <v>2070</v>
      </c>
      <c r="AX52" s="234">
        <v>1899</v>
      </c>
      <c r="AY52" s="234">
        <v>2099</v>
      </c>
      <c r="AZ52" s="234">
        <v>1938</v>
      </c>
      <c r="BA52" s="234">
        <v>2068</v>
      </c>
      <c r="BB52" s="234">
        <v>1893</v>
      </c>
      <c r="BC52" s="234">
        <v>2097</v>
      </c>
      <c r="BD52" s="234">
        <f t="shared" si="0"/>
        <v>1932</v>
      </c>
      <c r="BE52" s="234">
        <v>2087</v>
      </c>
      <c r="BF52" s="234">
        <v>1902</v>
      </c>
      <c r="BG52" s="234">
        <v>2098</v>
      </c>
      <c r="BH52" s="234">
        <f t="shared" si="1"/>
        <v>1167</v>
      </c>
      <c r="BI52" s="162"/>
      <c r="BJ52" s="162"/>
      <c r="BK52" s="162"/>
      <c r="BL52" s="162"/>
    </row>
    <row r="53" spans="1:64" ht="13.8">
      <c r="A53" s="87"/>
      <c r="B53" s="23" t="s">
        <v>47</v>
      </c>
      <c r="C53" s="234">
        <v>10202</v>
      </c>
      <c r="D53" s="234">
        <v>10980</v>
      </c>
      <c r="E53" s="234">
        <v>7064</v>
      </c>
      <c r="F53" s="234">
        <v>7472</v>
      </c>
      <c r="G53" s="234">
        <v>10516</v>
      </c>
      <c r="H53" s="234">
        <v>4284</v>
      </c>
      <c r="I53" s="234">
        <v>12738</v>
      </c>
      <c r="J53" s="234">
        <v>10017</v>
      </c>
      <c r="K53" s="234">
        <v>8597</v>
      </c>
      <c r="L53" s="234">
        <v>6387</v>
      </c>
      <c r="M53" s="234">
        <v>21303</v>
      </c>
      <c r="N53" s="234">
        <v>8575</v>
      </c>
      <c r="O53" s="17">
        <v>11584</v>
      </c>
      <c r="P53" s="18">
        <v>15117</v>
      </c>
      <c r="Q53" s="234">
        <v>3632</v>
      </c>
      <c r="R53" s="234">
        <v>4287</v>
      </c>
      <c r="S53" s="234">
        <v>3106</v>
      </c>
      <c r="T53" s="234">
        <v>7472</v>
      </c>
      <c r="U53" s="234">
        <v>3932</v>
      </c>
      <c r="V53" s="234">
        <v>3301</v>
      </c>
      <c r="W53" s="234">
        <v>2652</v>
      </c>
      <c r="X53" s="234">
        <v>10516</v>
      </c>
      <c r="Y53" s="234">
        <v>16829</v>
      </c>
      <c r="Z53" s="234">
        <v>11533</v>
      </c>
      <c r="AA53" s="234">
        <v>6108</v>
      </c>
      <c r="AB53" s="234">
        <v>4284</v>
      </c>
      <c r="AC53" s="234">
        <v>8924</v>
      </c>
      <c r="AD53" s="234">
        <v>3518</v>
      </c>
      <c r="AE53" s="234">
        <v>5402</v>
      </c>
      <c r="AF53" s="234">
        <v>12738</v>
      </c>
      <c r="AG53" s="234">
        <v>3763</v>
      </c>
      <c r="AH53" s="234">
        <v>6967</v>
      </c>
      <c r="AI53" s="234">
        <v>13747</v>
      </c>
      <c r="AJ53" s="234">
        <v>10017</v>
      </c>
      <c r="AK53" s="234">
        <v>9974</v>
      </c>
      <c r="AL53" s="234">
        <v>19634</v>
      </c>
      <c r="AM53" s="234">
        <v>7879</v>
      </c>
      <c r="AN53" s="234">
        <v>8597</v>
      </c>
      <c r="AO53" s="234">
        <v>6182</v>
      </c>
      <c r="AP53" s="234">
        <v>6288</v>
      </c>
      <c r="AQ53" s="234">
        <v>2841</v>
      </c>
      <c r="AR53" s="234">
        <v>6387</v>
      </c>
      <c r="AS53" s="234">
        <v>6199</v>
      </c>
      <c r="AT53" s="234">
        <v>3496</v>
      </c>
      <c r="AU53" s="234">
        <v>6169</v>
      </c>
      <c r="AV53" s="234">
        <v>21303</v>
      </c>
      <c r="AW53" s="234">
        <v>23849</v>
      </c>
      <c r="AX53" s="234">
        <v>18775</v>
      </c>
      <c r="AY53" s="234">
        <v>7905</v>
      </c>
      <c r="AZ53" s="234">
        <v>8575</v>
      </c>
      <c r="BA53" s="234">
        <v>19855</v>
      </c>
      <c r="BB53" s="234">
        <v>31902</v>
      </c>
      <c r="BC53" s="234">
        <v>13788</v>
      </c>
      <c r="BD53" s="234">
        <f t="shared" si="0"/>
        <v>11584</v>
      </c>
      <c r="BE53" s="234">
        <v>21408</v>
      </c>
      <c r="BF53" s="234">
        <v>22118</v>
      </c>
      <c r="BG53" s="234">
        <v>9663</v>
      </c>
      <c r="BH53" s="234">
        <f t="shared" si="1"/>
        <v>15117</v>
      </c>
      <c r="BI53" s="162"/>
      <c r="BJ53" s="162"/>
      <c r="BK53" s="162"/>
      <c r="BL53" s="162"/>
    </row>
    <row r="54" spans="1:64" ht="13.8">
      <c r="A54" s="87"/>
      <c r="B54" s="23" t="s">
        <v>43</v>
      </c>
      <c r="C54" s="234">
        <v>6731</v>
      </c>
      <c r="D54" s="234">
        <v>8277</v>
      </c>
      <c r="E54" s="234">
        <v>10325</v>
      </c>
      <c r="F54" s="234">
        <v>9790</v>
      </c>
      <c r="G54" s="234">
        <v>12851</v>
      </c>
      <c r="H54" s="234">
        <v>12574</v>
      </c>
      <c r="I54" s="234">
        <v>11511</v>
      </c>
      <c r="J54" s="234">
        <v>9911</v>
      </c>
      <c r="K54" s="234">
        <v>9457</v>
      </c>
      <c r="L54" s="234">
        <v>8114</v>
      </c>
      <c r="M54" s="234">
        <v>12958</v>
      </c>
      <c r="N54" s="234">
        <v>14278</v>
      </c>
      <c r="O54" s="17">
        <v>17175</v>
      </c>
      <c r="P54" s="18">
        <v>23750</v>
      </c>
      <c r="Q54" s="234">
        <v>5990</v>
      </c>
      <c r="R54" s="234">
        <v>7436</v>
      </c>
      <c r="S54" s="234">
        <v>9228</v>
      </c>
      <c r="T54" s="234">
        <v>9790</v>
      </c>
      <c r="U54" s="234">
        <v>4542</v>
      </c>
      <c r="V54" s="234">
        <v>7013</v>
      </c>
      <c r="W54" s="234">
        <v>9538</v>
      </c>
      <c r="X54" s="234">
        <v>12851</v>
      </c>
      <c r="Y54" s="234">
        <v>6106</v>
      </c>
      <c r="Z54" s="234">
        <v>7794</v>
      </c>
      <c r="AA54" s="234">
        <v>10317</v>
      </c>
      <c r="AB54" s="234">
        <v>12574</v>
      </c>
      <c r="AC54" s="234">
        <v>10601</v>
      </c>
      <c r="AD54" s="234">
        <v>11997</v>
      </c>
      <c r="AE54" s="234">
        <v>12844</v>
      </c>
      <c r="AF54" s="234">
        <v>11511</v>
      </c>
      <c r="AG54" s="234">
        <v>9240</v>
      </c>
      <c r="AH54" s="234">
        <v>10254</v>
      </c>
      <c r="AI54" s="234">
        <v>9510</v>
      </c>
      <c r="AJ54" s="234">
        <v>9911</v>
      </c>
      <c r="AK54" s="234">
        <v>7632</v>
      </c>
      <c r="AL54" s="234">
        <v>9584</v>
      </c>
      <c r="AM54" s="234">
        <v>11150</v>
      </c>
      <c r="AN54" s="234">
        <v>9457</v>
      </c>
      <c r="AO54" s="234">
        <v>7246</v>
      </c>
      <c r="AP54" s="234">
        <v>10379</v>
      </c>
      <c r="AQ54" s="234">
        <v>8872</v>
      </c>
      <c r="AR54" s="234">
        <v>8114</v>
      </c>
      <c r="AS54" s="234">
        <v>5812</v>
      </c>
      <c r="AT54" s="234">
        <v>8060</v>
      </c>
      <c r="AU54" s="234">
        <v>10515</v>
      </c>
      <c r="AV54" s="234">
        <v>12958</v>
      </c>
      <c r="AW54" s="234">
        <v>8141</v>
      </c>
      <c r="AX54" s="234">
        <v>10525</v>
      </c>
      <c r="AY54" s="234">
        <v>11684</v>
      </c>
      <c r="AZ54" s="234">
        <v>14278</v>
      </c>
      <c r="BA54" s="234">
        <v>12970</v>
      </c>
      <c r="BB54" s="234">
        <v>13624</v>
      </c>
      <c r="BC54" s="234">
        <v>16474</v>
      </c>
      <c r="BD54" s="234">
        <f t="shared" si="0"/>
        <v>17175</v>
      </c>
      <c r="BE54" s="234">
        <v>15788</v>
      </c>
      <c r="BF54" s="234">
        <v>14886</v>
      </c>
      <c r="BG54" s="234">
        <v>17119</v>
      </c>
      <c r="BH54" s="234">
        <f t="shared" si="1"/>
        <v>23750</v>
      </c>
      <c r="BI54" s="162"/>
      <c r="BJ54" s="162"/>
      <c r="BK54" s="162"/>
      <c r="BL54" s="162"/>
    </row>
    <row r="55" spans="1:64" ht="13.8">
      <c r="A55" s="87"/>
      <c r="B55" s="23" t="s">
        <v>44</v>
      </c>
      <c r="C55" s="234">
        <v>22</v>
      </c>
      <c r="D55" s="234">
        <v>38</v>
      </c>
      <c r="E55" s="234">
        <v>41</v>
      </c>
      <c r="F55" s="234">
        <v>73</v>
      </c>
      <c r="G55" s="234">
        <v>61</v>
      </c>
      <c r="H55" s="234">
        <v>336</v>
      </c>
      <c r="I55" s="234">
        <v>365</v>
      </c>
      <c r="J55" s="234">
        <v>154</v>
      </c>
      <c r="K55" s="234">
        <v>55</v>
      </c>
      <c r="L55" s="234">
        <v>62</v>
      </c>
      <c r="M55" s="234">
        <v>31</v>
      </c>
      <c r="N55" s="234">
        <v>0</v>
      </c>
      <c r="O55" s="17">
        <v>0</v>
      </c>
      <c r="P55" s="18">
        <v>0</v>
      </c>
      <c r="Q55" s="234">
        <v>80</v>
      </c>
      <c r="R55" s="234">
        <v>56</v>
      </c>
      <c r="S55" s="234">
        <v>43</v>
      </c>
      <c r="T55" s="234">
        <v>73</v>
      </c>
      <c r="U55" s="234">
        <v>71</v>
      </c>
      <c r="V55" s="234">
        <v>66</v>
      </c>
      <c r="W55" s="234">
        <v>66</v>
      </c>
      <c r="X55" s="234">
        <v>61</v>
      </c>
      <c r="Y55" s="234">
        <v>283</v>
      </c>
      <c r="Z55" s="234">
        <v>229</v>
      </c>
      <c r="AA55" s="234">
        <v>356</v>
      </c>
      <c r="AB55" s="234">
        <v>336</v>
      </c>
      <c r="AC55" s="234">
        <v>337</v>
      </c>
      <c r="AD55" s="234">
        <v>364</v>
      </c>
      <c r="AE55" s="234">
        <v>460</v>
      </c>
      <c r="AF55" s="234">
        <v>365</v>
      </c>
      <c r="AG55" s="234">
        <v>338</v>
      </c>
      <c r="AH55" s="234">
        <v>265</v>
      </c>
      <c r="AI55" s="234">
        <v>224</v>
      </c>
      <c r="AJ55" s="234">
        <v>154</v>
      </c>
      <c r="AK55" s="234">
        <v>186</v>
      </c>
      <c r="AL55" s="234">
        <v>79</v>
      </c>
      <c r="AM55" s="234">
        <v>55</v>
      </c>
      <c r="AN55" s="234">
        <v>55</v>
      </c>
      <c r="AO55" s="234">
        <v>55</v>
      </c>
      <c r="AP55" s="234">
        <v>55</v>
      </c>
      <c r="AQ55" s="234">
        <v>61</v>
      </c>
      <c r="AR55" s="234">
        <v>62</v>
      </c>
      <c r="AS55" s="234">
        <v>62</v>
      </c>
      <c r="AT55" s="234">
        <v>64</v>
      </c>
      <c r="AU55" s="234">
        <v>48</v>
      </c>
      <c r="AV55" s="234">
        <v>31</v>
      </c>
      <c r="AW55" s="234">
        <v>15</v>
      </c>
      <c r="AX55" s="234">
        <v>0</v>
      </c>
      <c r="AY55" s="234">
        <v>0</v>
      </c>
      <c r="AZ55" s="234">
        <v>0</v>
      </c>
      <c r="BA55" s="234">
        <v>0</v>
      </c>
      <c r="BB55" s="234">
        <v>0</v>
      </c>
      <c r="BC55" s="234">
        <v>0</v>
      </c>
      <c r="BD55" s="234">
        <f t="shared" si="0"/>
        <v>0</v>
      </c>
      <c r="BE55" s="234">
        <v>0</v>
      </c>
      <c r="BF55" s="234">
        <v>0</v>
      </c>
      <c r="BG55" s="234">
        <v>0</v>
      </c>
      <c r="BH55" s="234">
        <f t="shared" si="1"/>
        <v>0</v>
      </c>
      <c r="BI55" s="162"/>
      <c r="BJ55" s="162"/>
      <c r="BK55" s="162"/>
      <c r="BL55" s="162"/>
    </row>
    <row r="56" spans="1:64" ht="13.8">
      <c r="A56" s="87"/>
      <c r="B56" s="23" t="s">
        <v>208</v>
      </c>
      <c r="C56" s="234">
        <v>0</v>
      </c>
      <c r="D56" s="234">
        <v>0</v>
      </c>
      <c r="E56" s="234">
        <v>0</v>
      </c>
      <c r="F56" s="234">
        <v>0</v>
      </c>
      <c r="G56" s="234">
        <v>0</v>
      </c>
      <c r="H56" s="234">
        <v>0</v>
      </c>
      <c r="I56" s="234">
        <v>0</v>
      </c>
      <c r="J56" s="234">
        <v>0</v>
      </c>
      <c r="K56" s="234">
        <v>0</v>
      </c>
      <c r="L56" s="234">
        <v>0</v>
      </c>
      <c r="M56" s="234">
        <v>0</v>
      </c>
      <c r="N56" s="234">
        <v>0</v>
      </c>
      <c r="O56" s="17">
        <v>5181</v>
      </c>
      <c r="P56" s="18">
        <v>5463</v>
      </c>
      <c r="Q56" s="234">
        <v>0</v>
      </c>
      <c r="R56" s="234">
        <v>0</v>
      </c>
      <c r="S56" s="234">
        <v>0</v>
      </c>
      <c r="T56" s="234">
        <v>0</v>
      </c>
      <c r="U56" s="234">
        <v>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0</v>
      </c>
      <c r="AD56" s="234">
        <v>0</v>
      </c>
      <c r="AE56" s="234">
        <v>0</v>
      </c>
      <c r="AF56" s="234">
        <v>0</v>
      </c>
      <c r="AG56" s="234">
        <v>0</v>
      </c>
      <c r="AH56" s="234">
        <v>0</v>
      </c>
      <c r="AI56" s="234">
        <v>0</v>
      </c>
      <c r="AJ56" s="234">
        <v>0</v>
      </c>
      <c r="AK56" s="234">
        <v>0</v>
      </c>
      <c r="AL56" s="234">
        <v>0</v>
      </c>
      <c r="AM56" s="234">
        <v>0</v>
      </c>
      <c r="AN56" s="234">
        <v>0</v>
      </c>
      <c r="AO56" s="234">
        <v>0</v>
      </c>
      <c r="AP56" s="234">
        <v>0</v>
      </c>
      <c r="AQ56" s="234">
        <v>0</v>
      </c>
      <c r="AR56" s="234">
        <v>0</v>
      </c>
      <c r="AS56" s="234">
        <v>0</v>
      </c>
      <c r="AT56" s="234">
        <v>0</v>
      </c>
      <c r="AU56" s="234">
        <v>0</v>
      </c>
      <c r="AV56" s="234">
        <v>0</v>
      </c>
      <c r="AW56" s="234">
        <v>0</v>
      </c>
      <c r="AX56" s="234">
        <v>0</v>
      </c>
      <c r="AY56" s="234">
        <v>0</v>
      </c>
      <c r="AZ56" s="234">
        <v>0</v>
      </c>
      <c r="BA56" s="234">
        <v>5359</v>
      </c>
      <c r="BB56" s="234">
        <v>5011</v>
      </c>
      <c r="BC56" s="234">
        <v>5051</v>
      </c>
      <c r="BD56" s="234">
        <f t="shared" si="0"/>
        <v>5181</v>
      </c>
      <c r="BE56" s="234">
        <v>5207</v>
      </c>
      <c r="BF56" s="234">
        <v>5349</v>
      </c>
      <c r="BG56" s="234">
        <v>5365</v>
      </c>
      <c r="BH56" s="234">
        <f t="shared" si="1"/>
        <v>5463</v>
      </c>
      <c r="BI56" s="162"/>
      <c r="BJ56" s="162"/>
      <c r="BK56" s="162"/>
      <c r="BL56" s="162"/>
    </row>
    <row r="57" spans="1:64" s="163" customFormat="1" ht="13.8">
      <c r="A57" s="151"/>
      <c r="B57" s="23" t="s">
        <v>220</v>
      </c>
      <c r="C57" s="234">
        <v>17327</v>
      </c>
      <c r="D57" s="234">
        <v>0</v>
      </c>
      <c r="E57" s="234">
        <v>0</v>
      </c>
      <c r="F57" s="234">
        <v>0</v>
      </c>
      <c r="G57" s="234">
        <v>5011</v>
      </c>
      <c r="H57" s="234">
        <v>2469</v>
      </c>
      <c r="I57" s="234">
        <v>526</v>
      </c>
      <c r="J57" s="234">
        <v>961</v>
      </c>
      <c r="K57" s="234">
        <v>2350</v>
      </c>
      <c r="L57" s="234">
        <v>15615</v>
      </c>
      <c r="M57" s="234">
        <v>9112</v>
      </c>
      <c r="N57" s="234">
        <v>6329</v>
      </c>
      <c r="O57" s="17">
        <v>1554</v>
      </c>
      <c r="P57" s="18">
        <v>6744</v>
      </c>
      <c r="Q57" s="234">
        <v>0</v>
      </c>
      <c r="R57" s="234">
        <v>1277</v>
      </c>
      <c r="S57" s="234">
        <v>2099</v>
      </c>
      <c r="T57" s="234">
        <v>0</v>
      </c>
      <c r="U57" s="234">
        <v>4416</v>
      </c>
      <c r="V57" s="234">
        <v>5569</v>
      </c>
      <c r="W57" s="234">
        <v>6709</v>
      </c>
      <c r="X57" s="234">
        <v>5011</v>
      </c>
      <c r="Y57" s="234">
        <v>7089</v>
      </c>
      <c r="Z57" s="234">
        <v>1671</v>
      </c>
      <c r="AA57" s="234">
        <v>1407</v>
      </c>
      <c r="AB57" s="234">
        <v>2469</v>
      </c>
      <c r="AC57" s="234">
        <v>1574</v>
      </c>
      <c r="AD57" s="234">
        <v>167</v>
      </c>
      <c r="AE57" s="234">
        <v>838</v>
      </c>
      <c r="AF57" s="234">
        <v>526</v>
      </c>
      <c r="AG57" s="234">
        <v>1701</v>
      </c>
      <c r="AH57" s="234">
        <v>465</v>
      </c>
      <c r="AI57" s="234">
        <v>1456</v>
      </c>
      <c r="AJ57" s="234">
        <v>961</v>
      </c>
      <c r="AK57" s="234">
        <v>1771</v>
      </c>
      <c r="AL57" s="234">
        <v>6647</v>
      </c>
      <c r="AM57" s="234">
        <v>1980</v>
      </c>
      <c r="AN57" s="234">
        <v>2350</v>
      </c>
      <c r="AO57" s="234">
        <v>8519</v>
      </c>
      <c r="AP57" s="234">
        <v>10381</v>
      </c>
      <c r="AQ57" s="234">
        <v>11372</v>
      </c>
      <c r="AR57" s="234">
        <v>15615</v>
      </c>
      <c r="AS57" s="234">
        <v>12578</v>
      </c>
      <c r="AT57" s="234">
        <v>6987</v>
      </c>
      <c r="AU57" s="234">
        <v>3977</v>
      </c>
      <c r="AV57" s="234">
        <v>9112</v>
      </c>
      <c r="AW57" s="234">
        <v>4736</v>
      </c>
      <c r="AX57" s="234">
        <v>11788</v>
      </c>
      <c r="AY57" s="234">
        <v>4166</v>
      </c>
      <c r="AZ57" s="234">
        <v>6329</v>
      </c>
      <c r="BA57" s="234">
        <v>10388</v>
      </c>
      <c r="BB57" s="234">
        <v>8552</v>
      </c>
      <c r="BC57" s="234">
        <v>1530.9770000000003</v>
      </c>
      <c r="BD57" s="234">
        <f t="shared" si="0"/>
        <v>1554</v>
      </c>
      <c r="BE57" s="234">
        <v>2367</v>
      </c>
      <c r="BF57" s="234">
        <v>1751</v>
      </c>
      <c r="BG57" s="234">
        <v>6359</v>
      </c>
      <c r="BH57" s="234">
        <f t="shared" si="1"/>
        <v>6744</v>
      </c>
      <c r="BI57" s="162"/>
      <c r="BJ57" s="162"/>
      <c r="BK57" s="162"/>
      <c r="BL57" s="162"/>
    </row>
    <row r="58" spans="1:64" ht="13.8">
      <c r="A58" s="87"/>
      <c r="B58" s="23" t="s">
        <v>48</v>
      </c>
      <c r="C58" s="234">
        <v>0</v>
      </c>
      <c r="D58" s="234">
        <v>0</v>
      </c>
      <c r="E58" s="234">
        <v>0</v>
      </c>
      <c r="F58" s="234">
        <v>0</v>
      </c>
      <c r="G58" s="234">
        <v>0</v>
      </c>
      <c r="H58" s="234">
        <v>13</v>
      </c>
      <c r="I58" s="234">
        <v>0</v>
      </c>
      <c r="J58" s="234">
        <v>0</v>
      </c>
      <c r="K58" s="234">
        <v>0</v>
      </c>
      <c r="L58" s="234">
        <v>0</v>
      </c>
      <c r="M58" s="234">
        <v>0</v>
      </c>
      <c r="N58" s="234">
        <v>0</v>
      </c>
      <c r="O58" s="17">
        <v>0</v>
      </c>
      <c r="P58" s="18">
        <v>0</v>
      </c>
      <c r="Q58" s="234">
        <v>0</v>
      </c>
      <c r="R58" s="234">
        <v>0</v>
      </c>
      <c r="S58" s="234">
        <v>0</v>
      </c>
      <c r="T58" s="234">
        <v>0</v>
      </c>
      <c r="U58" s="234">
        <v>0</v>
      </c>
      <c r="V58" s="234">
        <v>0</v>
      </c>
      <c r="W58" s="234">
        <v>0</v>
      </c>
      <c r="X58" s="234">
        <v>0</v>
      </c>
      <c r="Y58" s="234">
        <v>0</v>
      </c>
      <c r="Z58" s="234">
        <v>19332</v>
      </c>
      <c r="AA58" s="234">
        <v>1760</v>
      </c>
      <c r="AB58" s="234">
        <v>13</v>
      </c>
      <c r="AC58" s="234">
        <v>0</v>
      </c>
      <c r="AD58" s="234">
        <v>0</v>
      </c>
      <c r="AE58" s="234">
        <v>0</v>
      </c>
      <c r="AF58" s="234">
        <v>0</v>
      </c>
      <c r="AG58" s="234">
        <v>0</v>
      </c>
      <c r="AH58" s="234">
        <v>0</v>
      </c>
      <c r="AI58" s="234">
        <v>0</v>
      </c>
      <c r="AJ58" s="234">
        <v>0</v>
      </c>
      <c r="AK58" s="234">
        <v>0</v>
      </c>
      <c r="AL58" s="234">
        <v>0</v>
      </c>
      <c r="AM58" s="234">
        <v>0</v>
      </c>
      <c r="AN58" s="234">
        <v>0</v>
      </c>
      <c r="AO58" s="234">
        <v>0</v>
      </c>
      <c r="AP58" s="234">
        <v>0</v>
      </c>
      <c r="AQ58" s="234">
        <v>0</v>
      </c>
      <c r="AR58" s="234">
        <v>0</v>
      </c>
      <c r="AS58" s="234">
        <v>59798</v>
      </c>
      <c r="AT58" s="234">
        <v>59958</v>
      </c>
      <c r="AU58" s="234">
        <v>20021</v>
      </c>
      <c r="AV58" s="234">
        <v>0</v>
      </c>
      <c r="AW58" s="234">
        <v>0</v>
      </c>
      <c r="AX58" s="234">
        <v>0</v>
      </c>
      <c r="AY58" s="234">
        <v>0</v>
      </c>
      <c r="AZ58" s="234">
        <v>0</v>
      </c>
      <c r="BA58" s="234">
        <v>0</v>
      </c>
      <c r="BB58" s="234">
        <v>0</v>
      </c>
      <c r="BC58" s="234">
        <v>0</v>
      </c>
      <c r="BD58" s="234">
        <f t="shared" si="0"/>
        <v>0</v>
      </c>
      <c r="BE58" s="234">
        <v>0</v>
      </c>
      <c r="BF58" s="234">
        <v>0</v>
      </c>
      <c r="BG58" s="234">
        <v>0</v>
      </c>
      <c r="BH58" s="234">
        <f t="shared" si="1"/>
        <v>0</v>
      </c>
      <c r="BI58" s="162"/>
      <c r="BJ58" s="162"/>
      <c r="BK58" s="162"/>
      <c r="BL58" s="162"/>
    </row>
    <row r="59" spans="1:64" ht="13.8">
      <c r="A59" s="87"/>
      <c r="B59" s="23" t="s">
        <v>193</v>
      </c>
      <c r="C59" s="234">
        <v>0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0</v>
      </c>
      <c r="J59" s="234">
        <v>0</v>
      </c>
      <c r="K59" s="234">
        <v>0</v>
      </c>
      <c r="L59" s="234">
        <v>0</v>
      </c>
      <c r="M59" s="234">
        <v>0</v>
      </c>
      <c r="N59" s="234">
        <v>3581</v>
      </c>
      <c r="O59" s="17">
        <v>4364</v>
      </c>
      <c r="P59" s="18">
        <v>5582</v>
      </c>
      <c r="Q59" s="234">
        <v>0</v>
      </c>
      <c r="R59" s="234">
        <v>0</v>
      </c>
      <c r="S59" s="234">
        <v>0</v>
      </c>
      <c r="T59" s="234">
        <v>0</v>
      </c>
      <c r="U59" s="234">
        <v>0</v>
      </c>
      <c r="V59" s="234">
        <v>0</v>
      </c>
      <c r="W59" s="234">
        <v>0</v>
      </c>
      <c r="X59" s="234">
        <v>0</v>
      </c>
      <c r="Y59" s="234">
        <v>0</v>
      </c>
      <c r="Z59" s="234">
        <v>0</v>
      </c>
      <c r="AA59" s="234">
        <v>0</v>
      </c>
      <c r="AB59" s="234">
        <v>0</v>
      </c>
      <c r="AC59" s="234">
        <v>0</v>
      </c>
      <c r="AD59" s="234">
        <v>0</v>
      </c>
      <c r="AE59" s="234">
        <v>0</v>
      </c>
      <c r="AF59" s="234">
        <v>0</v>
      </c>
      <c r="AG59" s="234">
        <v>0</v>
      </c>
      <c r="AH59" s="234">
        <v>0</v>
      </c>
      <c r="AI59" s="234">
        <v>0</v>
      </c>
      <c r="AJ59" s="234">
        <v>0</v>
      </c>
      <c r="AK59" s="234">
        <v>0</v>
      </c>
      <c r="AL59" s="234">
        <v>0</v>
      </c>
      <c r="AM59" s="234">
        <v>0</v>
      </c>
      <c r="AN59" s="234">
        <v>0</v>
      </c>
      <c r="AO59" s="234">
        <v>0</v>
      </c>
      <c r="AP59" s="234">
        <v>0</v>
      </c>
      <c r="AQ59" s="234">
        <v>0</v>
      </c>
      <c r="AR59" s="234">
        <v>0</v>
      </c>
      <c r="AS59" s="234">
        <v>0</v>
      </c>
      <c r="AT59" s="234">
        <v>0</v>
      </c>
      <c r="AU59" s="234">
        <v>0</v>
      </c>
      <c r="AV59" s="234">
        <v>0</v>
      </c>
      <c r="AW59" s="234">
        <v>33037</v>
      </c>
      <c r="AX59" s="234">
        <v>22375</v>
      </c>
      <c r="AY59" s="234">
        <v>12533</v>
      </c>
      <c r="AZ59" s="234">
        <v>3581</v>
      </c>
      <c r="BA59" s="234">
        <v>32676</v>
      </c>
      <c r="BB59" s="234">
        <v>22219</v>
      </c>
      <c r="BC59" s="234">
        <v>12015</v>
      </c>
      <c r="BD59" s="234">
        <f t="shared" si="0"/>
        <v>4364</v>
      </c>
      <c r="BE59" s="234">
        <v>35629</v>
      </c>
      <c r="BF59" s="234">
        <v>25315</v>
      </c>
      <c r="BG59" s="234">
        <v>14394</v>
      </c>
      <c r="BH59" s="234">
        <f t="shared" si="1"/>
        <v>5582</v>
      </c>
      <c r="BI59" s="162"/>
      <c r="BJ59" s="162"/>
      <c r="BK59" s="162"/>
      <c r="BL59" s="162"/>
    </row>
    <row r="60" spans="1:64" ht="13.8">
      <c r="A60" s="87"/>
      <c r="B60" s="23" t="s">
        <v>229</v>
      </c>
      <c r="C60" s="234">
        <v>0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234">
        <v>4328</v>
      </c>
      <c r="J60" s="234">
        <v>5115</v>
      </c>
      <c r="K60" s="234">
        <v>7263</v>
      </c>
      <c r="L60" s="234">
        <v>7144</v>
      </c>
      <c r="M60" s="234">
        <v>7386</v>
      </c>
      <c r="N60" s="234">
        <v>559</v>
      </c>
      <c r="O60" s="17">
        <v>767</v>
      </c>
      <c r="P60" s="18">
        <v>2912</v>
      </c>
      <c r="Q60" s="234">
        <v>0</v>
      </c>
      <c r="R60" s="234">
        <v>0</v>
      </c>
      <c r="S60" s="234">
        <v>0</v>
      </c>
      <c r="T60" s="234">
        <v>0</v>
      </c>
      <c r="U60" s="234">
        <v>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0</v>
      </c>
      <c r="AB60" s="234">
        <v>0</v>
      </c>
      <c r="AC60" s="234">
        <v>0</v>
      </c>
      <c r="AD60" s="234">
        <v>0</v>
      </c>
      <c r="AE60" s="234">
        <v>0</v>
      </c>
      <c r="AF60" s="234">
        <v>4328</v>
      </c>
      <c r="AG60" s="234">
        <v>0</v>
      </c>
      <c r="AH60" s="234">
        <v>0</v>
      </c>
      <c r="AI60" s="234">
        <v>0</v>
      </c>
      <c r="AJ60" s="234">
        <v>5115</v>
      </c>
      <c r="AK60" s="234">
        <v>25368</v>
      </c>
      <c r="AL60" s="234">
        <v>18054</v>
      </c>
      <c r="AM60" s="234">
        <v>10194</v>
      </c>
      <c r="AN60" s="234">
        <v>7263</v>
      </c>
      <c r="AO60" s="234">
        <v>38966</v>
      </c>
      <c r="AP60" s="234">
        <v>31021</v>
      </c>
      <c r="AQ60" s="234">
        <v>11630</v>
      </c>
      <c r="AR60" s="234">
        <v>7144</v>
      </c>
      <c r="AS60" s="234">
        <v>41722</v>
      </c>
      <c r="AT60" s="234">
        <v>37194</v>
      </c>
      <c r="AU60" s="234">
        <v>15641</v>
      </c>
      <c r="AV60" s="234">
        <v>7386</v>
      </c>
      <c r="AW60" s="234">
        <v>559</v>
      </c>
      <c r="AX60" s="234">
        <v>563</v>
      </c>
      <c r="AY60" s="234">
        <v>559</v>
      </c>
      <c r="AZ60" s="234">
        <v>559</v>
      </c>
      <c r="BA60" s="234">
        <v>559</v>
      </c>
      <c r="BB60" s="234">
        <v>559</v>
      </c>
      <c r="BC60" s="234">
        <v>559</v>
      </c>
      <c r="BD60" s="234">
        <f t="shared" si="0"/>
        <v>767</v>
      </c>
      <c r="BE60" s="234">
        <v>1080</v>
      </c>
      <c r="BF60" s="234">
        <v>2753</v>
      </c>
      <c r="BG60" s="234">
        <v>2390</v>
      </c>
      <c r="BH60" s="234">
        <f t="shared" si="1"/>
        <v>2912</v>
      </c>
      <c r="BI60" s="162"/>
      <c r="BJ60" s="162"/>
      <c r="BK60" s="162"/>
      <c r="BL60" s="162"/>
    </row>
    <row r="61" spans="1:64" ht="13.8">
      <c r="A61" s="87"/>
      <c r="B61" s="23" t="s">
        <v>45</v>
      </c>
      <c r="C61" s="234">
        <v>400</v>
      </c>
      <c r="D61" s="234">
        <v>400</v>
      </c>
      <c r="E61" s="234">
        <v>200</v>
      </c>
      <c r="F61" s="234">
        <v>211</v>
      </c>
      <c r="G61" s="234">
        <v>0</v>
      </c>
      <c r="H61" s="234">
        <v>1351</v>
      </c>
      <c r="I61" s="234">
        <v>2139</v>
      </c>
      <c r="J61" s="234">
        <v>1346</v>
      </c>
      <c r="K61" s="234">
        <v>621</v>
      </c>
      <c r="L61" s="234">
        <v>333</v>
      </c>
      <c r="M61" s="234">
        <v>210</v>
      </c>
      <c r="N61" s="234">
        <v>68</v>
      </c>
      <c r="O61" s="17">
        <v>15563</v>
      </c>
      <c r="P61" s="18">
        <v>26844</v>
      </c>
      <c r="Q61" s="234">
        <v>418</v>
      </c>
      <c r="R61" s="234">
        <v>100</v>
      </c>
      <c r="S61" s="234">
        <v>150</v>
      </c>
      <c r="T61" s="234">
        <v>211</v>
      </c>
      <c r="U61" s="234">
        <v>251</v>
      </c>
      <c r="V61" s="234">
        <v>100</v>
      </c>
      <c r="W61" s="234">
        <v>0</v>
      </c>
      <c r="X61" s="234">
        <v>0</v>
      </c>
      <c r="Y61" s="234">
        <v>0</v>
      </c>
      <c r="Z61" s="234">
        <v>1161</v>
      </c>
      <c r="AA61" s="234">
        <v>1010</v>
      </c>
      <c r="AB61" s="234">
        <v>1351</v>
      </c>
      <c r="AC61" s="234">
        <v>1351</v>
      </c>
      <c r="AD61" s="234">
        <v>1354</v>
      </c>
      <c r="AE61" s="234">
        <v>1351</v>
      </c>
      <c r="AF61" s="234">
        <v>2139</v>
      </c>
      <c r="AG61" s="234">
        <v>1892</v>
      </c>
      <c r="AH61" s="234">
        <v>1259</v>
      </c>
      <c r="AI61" s="234">
        <v>1171</v>
      </c>
      <c r="AJ61" s="234">
        <v>1346</v>
      </c>
      <c r="AK61" s="234">
        <v>1264</v>
      </c>
      <c r="AL61" s="234">
        <v>1282</v>
      </c>
      <c r="AM61" s="234">
        <v>1236</v>
      </c>
      <c r="AN61" s="234">
        <v>621</v>
      </c>
      <c r="AO61" s="234">
        <v>649</v>
      </c>
      <c r="AP61" s="234">
        <v>649</v>
      </c>
      <c r="AQ61" s="234">
        <v>179</v>
      </c>
      <c r="AR61" s="234">
        <v>333</v>
      </c>
      <c r="AS61" s="234">
        <v>317</v>
      </c>
      <c r="AT61" s="234">
        <v>318</v>
      </c>
      <c r="AU61" s="234">
        <v>191</v>
      </c>
      <c r="AV61" s="234">
        <v>210</v>
      </c>
      <c r="AW61" s="234">
        <v>67</v>
      </c>
      <c r="AX61" s="234">
        <v>68</v>
      </c>
      <c r="AY61" s="234">
        <v>68</v>
      </c>
      <c r="AZ61" s="234">
        <v>68</v>
      </c>
      <c r="BA61" s="234">
        <v>48</v>
      </c>
      <c r="BB61" s="234">
        <v>95</v>
      </c>
      <c r="BC61" s="234">
        <v>95</v>
      </c>
      <c r="BD61" s="234">
        <f t="shared" si="0"/>
        <v>15563</v>
      </c>
      <c r="BE61" s="234">
        <v>22474</v>
      </c>
      <c r="BF61" s="234">
        <v>25353</v>
      </c>
      <c r="BG61" s="234">
        <v>27147</v>
      </c>
      <c r="BH61" s="234">
        <f t="shared" si="1"/>
        <v>26844</v>
      </c>
      <c r="BI61" s="162"/>
      <c r="BJ61" s="162"/>
      <c r="BK61" s="162"/>
      <c r="BL61" s="162"/>
    </row>
    <row r="62" spans="1:64" ht="13.8">
      <c r="A62" s="87"/>
      <c r="B62" s="23" t="s">
        <v>230</v>
      </c>
      <c r="C62" s="234">
        <v>1501</v>
      </c>
      <c r="D62" s="234">
        <v>3246</v>
      </c>
      <c r="E62" s="234">
        <v>513035</v>
      </c>
      <c r="F62" s="234">
        <v>11440</v>
      </c>
      <c r="G62" s="234">
        <v>5794</v>
      </c>
      <c r="H62" s="234">
        <v>24168</v>
      </c>
      <c r="I62" s="234">
        <v>36578</v>
      </c>
      <c r="J62" s="234">
        <v>75807</v>
      </c>
      <c r="K62" s="234">
        <v>71469</v>
      </c>
      <c r="L62" s="234">
        <v>110744</v>
      </c>
      <c r="M62" s="234">
        <v>26967</v>
      </c>
      <c r="N62" s="234">
        <v>25289</v>
      </c>
      <c r="O62" s="17">
        <v>41709</v>
      </c>
      <c r="P62" s="18">
        <v>68865</v>
      </c>
      <c r="Q62" s="234">
        <v>16339</v>
      </c>
      <c r="R62" s="234">
        <v>102803</v>
      </c>
      <c r="S62" s="234">
        <v>8958</v>
      </c>
      <c r="T62" s="234">
        <v>11440</v>
      </c>
      <c r="U62" s="234">
        <v>26423</v>
      </c>
      <c r="V62" s="234">
        <v>153110</v>
      </c>
      <c r="W62" s="234">
        <v>10332</v>
      </c>
      <c r="X62" s="234">
        <v>5794</v>
      </c>
      <c r="Y62" s="234">
        <v>43633</v>
      </c>
      <c r="Z62" s="234">
        <v>91760</v>
      </c>
      <c r="AA62" s="234">
        <v>28801</v>
      </c>
      <c r="AB62" s="234">
        <v>24168</v>
      </c>
      <c r="AC62" s="234">
        <v>49111</v>
      </c>
      <c r="AD62" s="234">
        <v>82247</v>
      </c>
      <c r="AE62" s="234">
        <v>35090</v>
      </c>
      <c r="AF62" s="234">
        <v>36578</v>
      </c>
      <c r="AG62" s="234">
        <v>90249</v>
      </c>
      <c r="AH62" s="234">
        <v>73126</v>
      </c>
      <c r="AI62" s="234">
        <v>66477</v>
      </c>
      <c r="AJ62" s="234">
        <v>75807</v>
      </c>
      <c r="AK62" s="234">
        <v>60395</v>
      </c>
      <c r="AL62" s="234">
        <v>166090</v>
      </c>
      <c r="AM62" s="234">
        <v>63117</v>
      </c>
      <c r="AN62" s="234">
        <v>71469</v>
      </c>
      <c r="AO62" s="234">
        <v>102387</v>
      </c>
      <c r="AP62" s="234">
        <v>190795</v>
      </c>
      <c r="AQ62" s="234">
        <v>101248</v>
      </c>
      <c r="AR62" s="234">
        <v>110744</v>
      </c>
      <c r="AS62" s="234">
        <v>30508</v>
      </c>
      <c r="AT62" s="234">
        <v>111909</v>
      </c>
      <c r="AU62" s="234">
        <v>18109</v>
      </c>
      <c r="AV62" s="234">
        <v>26967</v>
      </c>
      <c r="AW62" s="234">
        <v>29632</v>
      </c>
      <c r="AX62" s="234">
        <v>127303</v>
      </c>
      <c r="AY62" s="234">
        <v>35849</v>
      </c>
      <c r="AZ62" s="234">
        <v>25289</v>
      </c>
      <c r="BA62" s="234">
        <v>54559</v>
      </c>
      <c r="BB62" s="234">
        <v>171870</v>
      </c>
      <c r="BC62" s="234">
        <v>34007</v>
      </c>
      <c r="BD62" s="234">
        <f t="shared" si="0"/>
        <v>41709</v>
      </c>
      <c r="BE62" s="234">
        <v>43579</v>
      </c>
      <c r="BF62" s="234">
        <v>159077</v>
      </c>
      <c r="BG62" s="234">
        <v>73286</v>
      </c>
      <c r="BH62" s="234">
        <f t="shared" si="1"/>
        <v>68865</v>
      </c>
      <c r="BI62" s="162"/>
      <c r="BJ62" s="162"/>
      <c r="BK62" s="162"/>
      <c r="BL62" s="162"/>
    </row>
    <row r="63" spans="1:64" ht="13.8" outlineLevel="1">
      <c r="A63" s="87"/>
      <c r="B63" s="23" t="s">
        <v>49</v>
      </c>
      <c r="C63" s="234">
        <v>0</v>
      </c>
      <c r="D63" s="234">
        <v>0</v>
      </c>
      <c r="E63" s="234">
        <v>0</v>
      </c>
      <c r="F63" s="234">
        <v>0</v>
      </c>
      <c r="G63" s="234">
        <v>0</v>
      </c>
      <c r="H63" s="234">
        <v>0</v>
      </c>
      <c r="I63" s="234">
        <v>0</v>
      </c>
      <c r="J63" s="234">
        <v>275</v>
      </c>
      <c r="K63" s="234">
        <v>0</v>
      </c>
      <c r="L63" s="234">
        <v>0</v>
      </c>
      <c r="M63" s="234">
        <v>0</v>
      </c>
      <c r="N63" s="234">
        <v>0</v>
      </c>
      <c r="O63" s="17">
        <v>0</v>
      </c>
      <c r="P63" s="18">
        <v>0</v>
      </c>
      <c r="Q63" s="234">
        <v>0</v>
      </c>
      <c r="R63" s="234">
        <v>0</v>
      </c>
      <c r="S63" s="234">
        <v>0</v>
      </c>
      <c r="T63" s="234">
        <v>0</v>
      </c>
      <c r="U63" s="234">
        <v>0</v>
      </c>
      <c r="V63" s="234">
        <v>0</v>
      </c>
      <c r="W63" s="234">
        <v>0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4">
        <v>0</v>
      </c>
      <c r="AE63" s="234">
        <v>0</v>
      </c>
      <c r="AF63" s="234">
        <v>0</v>
      </c>
      <c r="AG63" s="234">
        <v>0</v>
      </c>
      <c r="AH63" s="234">
        <v>0</v>
      </c>
      <c r="AI63" s="234">
        <v>0</v>
      </c>
      <c r="AJ63" s="234">
        <v>275</v>
      </c>
      <c r="AK63" s="234">
        <v>226</v>
      </c>
      <c r="AL63" s="234">
        <v>270</v>
      </c>
      <c r="AM63" s="234">
        <v>0</v>
      </c>
      <c r="AN63" s="234">
        <v>0</v>
      </c>
      <c r="AO63" s="234">
        <v>0</v>
      </c>
      <c r="AP63" s="234">
        <v>0</v>
      </c>
      <c r="AQ63" s="234">
        <v>0</v>
      </c>
      <c r="AR63" s="234">
        <v>0</v>
      </c>
      <c r="AS63" s="234">
        <v>0</v>
      </c>
      <c r="AT63" s="234">
        <v>0</v>
      </c>
      <c r="AU63" s="234">
        <v>0</v>
      </c>
      <c r="AV63" s="234">
        <v>0</v>
      </c>
      <c r="AW63" s="234">
        <v>0</v>
      </c>
      <c r="AX63" s="234">
        <v>0</v>
      </c>
      <c r="AY63" s="234">
        <v>0</v>
      </c>
      <c r="AZ63" s="234">
        <v>0</v>
      </c>
      <c r="BA63" s="234">
        <v>0</v>
      </c>
      <c r="BB63" s="234">
        <v>0</v>
      </c>
      <c r="BC63" s="234">
        <v>0</v>
      </c>
      <c r="BD63" s="234">
        <f t="shared" si="0"/>
        <v>0</v>
      </c>
      <c r="BE63" s="234">
        <v>0</v>
      </c>
      <c r="BF63" s="234">
        <v>0</v>
      </c>
      <c r="BG63" s="234">
        <v>0</v>
      </c>
      <c r="BH63" s="234">
        <f t="shared" si="1"/>
        <v>0</v>
      </c>
      <c r="BI63" s="162"/>
      <c r="BJ63" s="162"/>
      <c r="BK63" s="162"/>
      <c r="BL63" s="162"/>
    </row>
    <row r="64" spans="1:64" s="163" customFormat="1" ht="13.8">
      <c r="A64" s="151"/>
      <c r="B64" s="157" t="s">
        <v>231</v>
      </c>
      <c r="C64" s="235">
        <v>874751</v>
      </c>
      <c r="D64" s="235">
        <v>950931</v>
      </c>
      <c r="E64" s="235">
        <v>1055551</v>
      </c>
      <c r="F64" s="235">
        <v>558526</v>
      </c>
      <c r="G64" s="235">
        <v>734242</v>
      </c>
      <c r="H64" s="235">
        <v>848714</v>
      </c>
      <c r="I64" s="235">
        <v>955174</v>
      </c>
      <c r="J64" s="235">
        <v>1058093</v>
      </c>
      <c r="K64" s="235">
        <v>1073453</v>
      </c>
      <c r="L64" s="235">
        <v>1158280</v>
      </c>
      <c r="M64" s="235">
        <v>1147205</v>
      </c>
      <c r="N64" s="235">
        <v>1217442</v>
      </c>
      <c r="O64" s="235">
        <v>1256817</v>
      </c>
      <c r="P64" s="279">
        <v>1362181</v>
      </c>
      <c r="Q64" s="235">
        <v>577564</v>
      </c>
      <c r="R64" s="235">
        <v>604000</v>
      </c>
      <c r="S64" s="235">
        <v>534053</v>
      </c>
      <c r="T64" s="235">
        <v>558526</v>
      </c>
      <c r="U64" s="235">
        <v>606125</v>
      </c>
      <c r="V64" s="235">
        <v>633521</v>
      </c>
      <c r="W64" s="235">
        <v>532046</v>
      </c>
      <c r="X64" s="235">
        <v>734242</v>
      </c>
      <c r="Y64" s="235">
        <v>902170</v>
      </c>
      <c r="Z64" s="235">
        <v>916965</v>
      </c>
      <c r="AA64" s="235">
        <v>841390</v>
      </c>
      <c r="AB64" s="235">
        <v>848714</v>
      </c>
      <c r="AC64" s="235">
        <v>923538</v>
      </c>
      <c r="AD64" s="235">
        <v>937740</v>
      </c>
      <c r="AE64" s="235">
        <v>915083</v>
      </c>
      <c r="AF64" s="235">
        <v>955174</v>
      </c>
      <c r="AG64" s="235">
        <v>1033980</v>
      </c>
      <c r="AH64" s="235">
        <v>1040704</v>
      </c>
      <c r="AI64" s="235">
        <v>1025252</v>
      </c>
      <c r="AJ64" s="235">
        <v>1058093</v>
      </c>
      <c r="AK64" s="235">
        <v>1095467</v>
      </c>
      <c r="AL64" s="235">
        <v>1134848</v>
      </c>
      <c r="AM64" s="235">
        <v>1041141</v>
      </c>
      <c r="AN64" s="235">
        <v>1073453</v>
      </c>
      <c r="AO64" s="235">
        <v>1161161</v>
      </c>
      <c r="AP64" s="235">
        <v>1182036</v>
      </c>
      <c r="AQ64" s="235">
        <v>1110005</v>
      </c>
      <c r="AR64" s="235">
        <v>1158280</v>
      </c>
      <c r="AS64" s="235">
        <v>1190034</v>
      </c>
      <c r="AT64" s="235">
        <v>1212848</v>
      </c>
      <c r="AU64" s="235">
        <v>1108419</v>
      </c>
      <c r="AV64" s="235">
        <v>1147205</v>
      </c>
      <c r="AW64" s="235">
        <v>1193598</v>
      </c>
      <c r="AX64" s="235">
        <v>1272340</v>
      </c>
      <c r="AY64" s="235">
        <v>1193770</v>
      </c>
      <c r="AZ64" s="235">
        <v>1217443</v>
      </c>
      <c r="BA64" s="235">
        <v>1331415</v>
      </c>
      <c r="BB64" s="235">
        <v>1358105</v>
      </c>
      <c r="BC64" s="235">
        <v>1231071</v>
      </c>
      <c r="BD64" s="235">
        <f t="shared" si="0"/>
        <v>1256817</v>
      </c>
      <c r="BE64" s="235">
        <v>1328049.7865800001</v>
      </c>
      <c r="BF64" s="235">
        <v>1382168.32076</v>
      </c>
      <c r="BG64" s="235">
        <v>1313056.9999799998</v>
      </c>
      <c r="BH64" s="235">
        <f t="shared" si="1"/>
        <v>1362181</v>
      </c>
      <c r="BI64" s="162"/>
      <c r="BJ64" s="162"/>
      <c r="BK64" s="162"/>
      <c r="BL64" s="162"/>
    </row>
    <row r="65" spans="2:2" ht="14.25" customHeight="1"/>
    <row r="66" spans="2:2" ht="14.25" customHeight="1">
      <c r="B66" s="130" t="s">
        <v>222</v>
      </c>
    </row>
    <row r="67" spans="2:2" ht="14.25" customHeight="1">
      <c r="B67" s="130" t="s">
        <v>282</v>
      </c>
    </row>
    <row r="68" spans="2:2" ht="14.25" customHeight="1">
      <c r="B68" s="130" t="s">
        <v>293</v>
      </c>
    </row>
    <row r="69" spans="2:2" ht="14.25" customHeight="1">
      <c r="B69" s="130" t="s">
        <v>50</v>
      </c>
    </row>
    <row r="70" spans="2:2" ht="14.25" customHeight="1"/>
    <row r="71" spans="2:2" ht="14.25" customHeight="1"/>
    <row r="72" spans="2:2" ht="14.25" customHeight="1"/>
    <row r="73" spans="2:2" ht="14.25" customHeight="1"/>
    <row r="74" spans="2:2" ht="14.25" customHeight="1"/>
    <row r="75" spans="2:2" ht="14.25" customHeight="1"/>
    <row r="76" spans="2:2" ht="14.25" customHeight="1"/>
    <row r="77" spans="2:2" ht="14.25" customHeight="1"/>
    <row r="78" spans="2:2" ht="14.25" customHeight="1"/>
    <row r="79" spans="2:2" ht="14.25" customHeight="1"/>
    <row r="80" spans="2:2" ht="14.25" customHeight="1"/>
    <row r="81" ht="14.25" customHeight="1"/>
    <row r="82" ht="14.25" customHeight="1"/>
    <row r="83" ht="14.25" customHeight="1"/>
    <row r="84" ht="14.25" customHeight="1"/>
  </sheetData>
  <mergeCells count="3">
    <mergeCell ref="B3:B4"/>
    <mergeCell ref="J3:N3"/>
    <mergeCell ref="Q3:BH3"/>
  </mergeCells>
  <pageMargins left="0.27" right="0.33" top="0.74803149606299213" bottom="0.74803149606299213" header="0.31496062992125984" footer="0.31496062992125984"/>
  <pageSetup paperSize="8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9"/>
  <sheetViews>
    <sheetView showGridLines="0" topLeftCell="O1" zoomScale="85" zoomScaleNormal="85" workbookViewId="0">
      <selection activeCell="AT58" sqref="AT58"/>
    </sheetView>
  </sheetViews>
  <sheetFormatPr defaultColWidth="9" defaultRowHeight="0" customHeight="1" zeroHeight="1" outlineLevelCol="7"/>
  <cols>
    <col min="1" max="1" width="3.19921875" style="1" customWidth="1"/>
    <col min="2" max="2" width="39.5" style="1" customWidth="1"/>
    <col min="3" max="11" width="9" style="1" hidden="1" customWidth="1" outlineLevel="1"/>
    <col min="12" max="12" width="9" style="1" customWidth="1" collapsed="1"/>
    <col min="13" max="16" width="9" style="1" customWidth="1"/>
    <col min="17" max="25" width="8.19921875" style="1" hidden="1" customWidth="1" outlineLevel="7"/>
    <col min="26" max="43" width="9" style="1" hidden="1" customWidth="1" outlineLevel="7"/>
    <col min="44" max="44" width="9" style="1" customWidth="1" outlineLevel="6" collapsed="1"/>
    <col min="45" max="47" width="9" style="1" customWidth="1" outlineLevel="6"/>
    <col min="48" max="49" width="9" style="1" customWidth="1" outlineLevel="7"/>
    <col min="50" max="54" width="9" style="1" customWidth="1"/>
    <col min="55" max="55" width="9" style="136" customWidth="1"/>
    <col min="56" max="56" width="9" customWidth="1"/>
    <col min="59" max="16384" width="9" style="1"/>
  </cols>
  <sheetData>
    <row r="1" spans="1:60" ht="57" customHeight="1">
      <c r="A1" s="87"/>
      <c r="B1" s="87"/>
      <c r="C1" s="91"/>
      <c r="D1" s="91"/>
      <c r="E1" s="91"/>
      <c r="F1" s="91"/>
      <c r="G1" s="87"/>
      <c r="H1" s="87"/>
      <c r="I1" s="87"/>
      <c r="J1" s="87"/>
      <c r="K1" s="87"/>
      <c r="L1" s="87"/>
      <c r="M1" s="87"/>
      <c r="N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60" ht="13.8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91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</row>
    <row r="3" spans="1:60" ht="27.75" customHeight="1">
      <c r="A3" s="87"/>
      <c r="B3" s="139" t="s">
        <v>51</v>
      </c>
      <c r="C3" s="319" t="s">
        <v>154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3"/>
      <c r="Q3" s="268" t="s">
        <v>52</v>
      </c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322" t="s">
        <v>52</v>
      </c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</row>
    <row r="4" spans="1:60" ht="13.8">
      <c r="A4" s="87"/>
      <c r="B4" s="140"/>
      <c r="C4" s="299">
        <v>2007</v>
      </c>
      <c r="D4" s="299">
        <v>2008</v>
      </c>
      <c r="E4" s="299">
        <v>2009</v>
      </c>
      <c r="F4" s="299">
        <v>2010</v>
      </c>
      <c r="G4" s="299">
        <v>2011</v>
      </c>
      <c r="H4" s="299" t="s">
        <v>257</v>
      </c>
      <c r="I4" s="299" t="s">
        <v>258</v>
      </c>
      <c r="J4" s="299" t="s">
        <v>259</v>
      </c>
      <c r="K4" s="299" t="s">
        <v>260</v>
      </c>
      <c r="L4" s="299" t="s">
        <v>261</v>
      </c>
      <c r="M4" s="299">
        <v>2017</v>
      </c>
      <c r="N4" s="299">
        <v>2018</v>
      </c>
      <c r="O4" s="299">
        <v>2019</v>
      </c>
      <c r="P4" s="138">
        <v>2020</v>
      </c>
      <c r="Q4" s="88" t="s">
        <v>4</v>
      </c>
      <c r="R4" s="236" t="s">
        <v>5</v>
      </c>
      <c r="S4" s="236" t="s">
        <v>6</v>
      </c>
      <c r="T4" s="236" t="s">
        <v>7</v>
      </c>
      <c r="U4" s="236" t="s">
        <v>8</v>
      </c>
      <c r="V4" s="236" t="s">
        <v>9</v>
      </c>
      <c r="W4" s="236" t="s">
        <v>10</v>
      </c>
      <c r="X4" s="236" t="s">
        <v>11</v>
      </c>
      <c r="Y4" s="236" t="s">
        <v>12</v>
      </c>
      <c r="Z4" s="236" t="s">
        <v>13</v>
      </c>
      <c r="AA4" s="236" t="s">
        <v>14</v>
      </c>
      <c r="AB4" s="236" t="s">
        <v>262</v>
      </c>
      <c r="AC4" s="236" t="s">
        <v>16</v>
      </c>
      <c r="AD4" s="236" t="s">
        <v>17</v>
      </c>
      <c r="AE4" s="236" t="s">
        <v>18</v>
      </c>
      <c r="AF4" s="236" t="s">
        <v>263</v>
      </c>
      <c r="AG4" s="236" t="s">
        <v>20</v>
      </c>
      <c r="AH4" s="236" t="s">
        <v>21</v>
      </c>
      <c r="AI4" s="236" t="s">
        <v>22</v>
      </c>
      <c r="AJ4" s="236" t="s">
        <v>264</v>
      </c>
      <c r="AK4" s="236" t="s">
        <v>24</v>
      </c>
      <c r="AL4" s="236" t="s">
        <v>25</v>
      </c>
      <c r="AM4" s="236" t="s">
        <v>26</v>
      </c>
      <c r="AN4" s="236" t="s">
        <v>265</v>
      </c>
      <c r="AO4" s="236" t="s">
        <v>179</v>
      </c>
      <c r="AP4" s="236" t="s">
        <v>180</v>
      </c>
      <c r="AQ4" s="236" t="s">
        <v>181</v>
      </c>
      <c r="AR4" s="272" t="s">
        <v>266</v>
      </c>
      <c r="AS4" s="272" t="s">
        <v>185</v>
      </c>
      <c r="AT4" s="272" t="s">
        <v>186</v>
      </c>
      <c r="AU4" s="272" t="s">
        <v>187</v>
      </c>
      <c r="AV4" s="272" t="s">
        <v>189</v>
      </c>
      <c r="AW4" s="272" t="s">
        <v>190</v>
      </c>
      <c r="AX4" s="272" t="s">
        <v>195</v>
      </c>
      <c r="AY4" s="272" t="str">
        <f>Bilans!AY4</f>
        <v>30.09.2018</v>
      </c>
      <c r="AZ4" s="272" t="str">
        <f>Bilans!AZ4</f>
        <v>31.12.2018</v>
      </c>
      <c r="BA4" s="272" t="str">
        <f>Bilans!BA4</f>
        <v>31.03.2019</v>
      </c>
      <c r="BB4" s="272" t="s">
        <v>211</v>
      </c>
      <c r="BC4" s="272" t="s">
        <v>212</v>
      </c>
      <c r="BD4" s="137">
        <v>43830</v>
      </c>
      <c r="BE4" s="137" t="s">
        <v>269</v>
      </c>
      <c r="BF4" s="137" t="s">
        <v>270</v>
      </c>
      <c r="BG4" s="137">
        <v>44104</v>
      </c>
      <c r="BH4" s="137">
        <v>44196</v>
      </c>
    </row>
    <row r="5" spans="1:60" ht="13.8">
      <c r="A5" s="87"/>
      <c r="B5" s="221" t="s">
        <v>53</v>
      </c>
      <c r="C5" s="226">
        <v>228827</v>
      </c>
      <c r="D5" s="93">
        <v>184742</v>
      </c>
      <c r="E5" s="93">
        <v>199498</v>
      </c>
      <c r="F5" s="93">
        <v>225629</v>
      </c>
      <c r="G5" s="93">
        <v>268797</v>
      </c>
      <c r="H5" s="93">
        <v>273825</v>
      </c>
      <c r="I5" s="93">
        <v>283762</v>
      </c>
      <c r="J5" s="93">
        <v>317561</v>
      </c>
      <c r="K5" s="93">
        <v>327890</v>
      </c>
      <c r="L5" s="93">
        <v>310862</v>
      </c>
      <c r="M5" s="93">
        <v>351956</v>
      </c>
      <c r="N5" s="93">
        <v>346781</v>
      </c>
      <c r="O5" s="93">
        <v>336081</v>
      </c>
      <c r="P5" s="164">
        <v>403776</v>
      </c>
      <c r="Q5" s="93">
        <v>53982</v>
      </c>
      <c r="R5" s="93">
        <v>57494</v>
      </c>
      <c r="S5" s="93">
        <v>53971</v>
      </c>
      <c r="T5" s="93">
        <v>60181</v>
      </c>
      <c r="U5" s="93">
        <v>69164</v>
      </c>
      <c r="V5" s="93">
        <v>68305</v>
      </c>
      <c r="W5" s="93">
        <v>70421</v>
      </c>
      <c r="X5" s="93">
        <v>60907</v>
      </c>
      <c r="Y5" s="93">
        <v>63938</v>
      </c>
      <c r="Z5" s="93">
        <v>70110</v>
      </c>
      <c r="AA5" s="93">
        <v>65663</v>
      </c>
      <c r="AB5" s="93">
        <v>74114</v>
      </c>
      <c r="AC5" s="93">
        <v>79358</v>
      </c>
      <c r="AD5" s="93">
        <v>64557</v>
      </c>
      <c r="AE5" s="93">
        <v>69000</v>
      </c>
      <c r="AF5" s="93">
        <v>70847</v>
      </c>
      <c r="AG5" s="93">
        <v>86507</v>
      </c>
      <c r="AH5" s="93">
        <v>69255</v>
      </c>
      <c r="AI5" s="93">
        <v>77869</v>
      </c>
      <c r="AJ5" s="93">
        <v>83930</v>
      </c>
      <c r="AK5" s="93">
        <v>88167</v>
      </c>
      <c r="AL5" s="93">
        <v>77171</v>
      </c>
      <c r="AM5" s="93">
        <v>78733</v>
      </c>
      <c r="AN5" s="93">
        <v>83819</v>
      </c>
      <c r="AO5" s="93">
        <v>81031</v>
      </c>
      <c r="AP5" s="93">
        <v>74461</v>
      </c>
      <c r="AQ5" s="194">
        <v>73658</v>
      </c>
      <c r="AR5" s="93">
        <v>81712</v>
      </c>
      <c r="AS5" s="194">
        <v>91034</v>
      </c>
      <c r="AT5" s="194">
        <v>87635</v>
      </c>
      <c r="AU5" s="194">
        <v>81119</v>
      </c>
      <c r="AV5" s="194">
        <v>92169</v>
      </c>
      <c r="AW5" s="194">
        <v>85936</v>
      </c>
      <c r="AX5" s="194">
        <v>86647</v>
      </c>
      <c r="AY5" s="194">
        <v>85743</v>
      </c>
      <c r="AZ5" s="194">
        <v>88455</v>
      </c>
      <c r="BA5" s="194">
        <v>84156</v>
      </c>
      <c r="BB5" s="194">
        <v>89140</v>
      </c>
      <c r="BC5" s="194">
        <v>82517</v>
      </c>
      <c r="BD5" s="194">
        <v>80268</v>
      </c>
      <c r="BE5" s="194">
        <v>97201</v>
      </c>
      <c r="BF5" s="194">
        <v>102234</v>
      </c>
      <c r="BG5" s="93">
        <v>88425</v>
      </c>
      <c r="BH5" s="164">
        <f>P5-BE5-BF5-BG5</f>
        <v>115916</v>
      </c>
    </row>
    <row r="6" spans="1:60" ht="13.8">
      <c r="A6" s="87"/>
      <c r="B6" s="222" t="s">
        <v>54</v>
      </c>
      <c r="C6" s="226">
        <v>225216</v>
      </c>
      <c r="D6" s="93">
        <v>181237</v>
      </c>
      <c r="E6" s="93">
        <v>196929</v>
      </c>
      <c r="F6" s="93">
        <v>221576</v>
      </c>
      <c r="G6" s="93">
        <v>262154</v>
      </c>
      <c r="H6" s="93">
        <v>208144</v>
      </c>
      <c r="I6" s="93">
        <v>205254</v>
      </c>
      <c r="J6" s="93">
        <v>199962</v>
      </c>
      <c r="K6" s="93">
        <v>199955</v>
      </c>
      <c r="L6" s="93">
        <v>183698</v>
      </c>
      <c r="M6" s="93">
        <v>208849</v>
      </c>
      <c r="N6" s="93">
        <v>191852</v>
      </c>
      <c r="O6" s="93">
        <v>184990</v>
      </c>
      <c r="P6" s="164">
        <v>255996</v>
      </c>
      <c r="Q6" s="93">
        <v>53540</v>
      </c>
      <c r="R6" s="93">
        <v>56812</v>
      </c>
      <c r="S6" s="93">
        <v>53246</v>
      </c>
      <c r="T6" s="93">
        <v>57979</v>
      </c>
      <c r="U6" s="93">
        <v>68068</v>
      </c>
      <c r="V6" s="93">
        <v>66340</v>
      </c>
      <c r="W6" s="93">
        <v>68985</v>
      </c>
      <c r="X6" s="93">
        <v>58762</v>
      </c>
      <c r="Y6" s="93">
        <v>56958</v>
      </c>
      <c r="Z6" s="93">
        <v>51341</v>
      </c>
      <c r="AA6" s="93">
        <v>49862</v>
      </c>
      <c r="AB6" s="93">
        <v>49983</v>
      </c>
      <c r="AC6" s="93">
        <v>52519</v>
      </c>
      <c r="AD6" s="93">
        <v>51701</v>
      </c>
      <c r="AE6" s="93">
        <v>49507</v>
      </c>
      <c r="AF6" s="93">
        <v>51527</v>
      </c>
      <c r="AG6" s="93">
        <v>55952</v>
      </c>
      <c r="AH6" s="93">
        <v>48235</v>
      </c>
      <c r="AI6" s="93">
        <v>49303</v>
      </c>
      <c r="AJ6" s="93">
        <v>46472</v>
      </c>
      <c r="AK6" s="93">
        <v>50242</v>
      </c>
      <c r="AL6" s="93">
        <v>49215</v>
      </c>
      <c r="AM6" s="93">
        <v>51508</v>
      </c>
      <c r="AN6" s="93">
        <v>48990</v>
      </c>
      <c r="AO6" s="93">
        <v>44409</v>
      </c>
      <c r="AP6" s="93">
        <v>42891</v>
      </c>
      <c r="AQ6" s="93">
        <v>46673</v>
      </c>
      <c r="AR6" s="93">
        <v>49725</v>
      </c>
      <c r="AS6" s="93">
        <v>55623</v>
      </c>
      <c r="AT6" s="93">
        <v>52500</v>
      </c>
      <c r="AU6" s="93">
        <v>48851</v>
      </c>
      <c r="AV6" s="93">
        <v>51875</v>
      </c>
      <c r="AW6" s="93">
        <v>49572</v>
      </c>
      <c r="AX6" s="93">
        <v>47063</v>
      </c>
      <c r="AY6" s="93">
        <v>47134</v>
      </c>
      <c r="AZ6" s="93">
        <v>48083</v>
      </c>
      <c r="BA6" s="93">
        <v>49486</v>
      </c>
      <c r="BB6" s="93">
        <v>45448</v>
      </c>
      <c r="BC6" s="93">
        <v>46429</v>
      </c>
      <c r="BD6" s="93">
        <v>43627</v>
      </c>
      <c r="BE6" s="93">
        <v>58719</v>
      </c>
      <c r="BF6" s="93">
        <v>60671.125369999994</v>
      </c>
      <c r="BG6" s="93">
        <v>58028.874630000006</v>
      </c>
      <c r="BH6" s="164">
        <f t="shared" ref="BH6:BH53" si="0">P6-BE6-BF6-BG6</f>
        <v>78577</v>
      </c>
    </row>
    <row r="7" spans="1:60" s="94" customFormat="1" ht="13.8">
      <c r="A7" s="87"/>
      <c r="B7" s="223" t="s">
        <v>55</v>
      </c>
      <c r="C7" s="227">
        <v>173579</v>
      </c>
      <c r="D7" s="31">
        <v>130143</v>
      </c>
      <c r="E7" s="31">
        <v>149155</v>
      </c>
      <c r="F7" s="31">
        <v>168783</v>
      </c>
      <c r="G7" s="31">
        <v>202199</v>
      </c>
      <c r="H7" s="31">
        <v>150112</v>
      </c>
      <c r="I7" s="31">
        <v>147899</v>
      </c>
      <c r="J7" s="31">
        <v>137795</v>
      </c>
      <c r="K7" s="31">
        <v>136948</v>
      </c>
      <c r="L7" s="31">
        <v>119079</v>
      </c>
      <c r="M7" s="31">
        <v>141336</v>
      </c>
      <c r="N7" s="31">
        <v>124280</v>
      </c>
      <c r="O7" s="31">
        <v>117455</v>
      </c>
      <c r="P7" s="165">
        <v>185272</v>
      </c>
      <c r="Q7" s="31">
        <v>41053</v>
      </c>
      <c r="R7" s="31">
        <v>43193</v>
      </c>
      <c r="S7" s="31">
        <v>40687</v>
      </c>
      <c r="T7" s="31">
        <v>43850</v>
      </c>
      <c r="U7" s="31">
        <v>54558</v>
      </c>
      <c r="V7" s="31">
        <v>50513</v>
      </c>
      <c r="W7" s="31">
        <v>53389</v>
      </c>
      <c r="X7" s="31">
        <v>43739</v>
      </c>
      <c r="Y7" s="31">
        <v>42237</v>
      </c>
      <c r="Z7" s="31">
        <v>36504</v>
      </c>
      <c r="AA7" s="31">
        <v>35837</v>
      </c>
      <c r="AB7" s="31">
        <v>35534</v>
      </c>
      <c r="AC7" s="31">
        <v>38182</v>
      </c>
      <c r="AD7" s="31">
        <v>37543</v>
      </c>
      <c r="AE7" s="31">
        <v>35732</v>
      </c>
      <c r="AF7" s="31">
        <v>36441</v>
      </c>
      <c r="AG7" s="31">
        <v>39775</v>
      </c>
      <c r="AH7" s="31">
        <v>32547</v>
      </c>
      <c r="AI7" s="31">
        <v>34349</v>
      </c>
      <c r="AJ7" s="31">
        <v>31124</v>
      </c>
      <c r="AK7" s="31">
        <v>34372</v>
      </c>
      <c r="AL7" s="31">
        <v>33142</v>
      </c>
      <c r="AM7" s="31">
        <v>36221</v>
      </c>
      <c r="AN7" s="31">
        <v>33213</v>
      </c>
      <c r="AO7" s="31">
        <v>28330</v>
      </c>
      <c r="AP7" s="31">
        <v>26561</v>
      </c>
      <c r="AQ7" s="31">
        <v>30941</v>
      </c>
      <c r="AR7" s="31">
        <v>33247</v>
      </c>
      <c r="AS7" s="31">
        <v>38846</v>
      </c>
      <c r="AT7" s="31">
        <v>35966</v>
      </c>
      <c r="AU7" s="31">
        <v>31903</v>
      </c>
      <c r="AV7" s="31">
        <v>34621</v>
      </c>
      <c r="AW7" s="31">
        <v>32897</v>
      </c>
      <c r="AX7" s="31">
        <v>30103</v>
      </c>
      <c r="AY7" s="31">
        <v>30679</v>
      </c>
      <c r="AZ7" s="31">
        <v>30601</v>
      </c>
      <c r="BA7" s="31">
        <v>32015</v>
      </c>
      <c r="BB7" s="31">
        <v>28429</v>
      </c>
      <c r="BC7" s="31">
        <v>29901</v>
      </c>
      <c r="BD7" s="31">
        <v>27110</v>
      </c>
      <c r="BE7" s="31">
        <v>41512</v>
      </c>
      <c r="BF7" s="31">
        <v>44045</v>
      </c>
      <c r="BG7" s="31">
        <v>40162</v>
      </c>
      <c r="BH7" s="165">
        <f t="shared" si="0"/>
        <v>59553</v>
      </c>
    </row>
    <row r="8" spans="1:60" s="94" customFormat="1" ht="13.8">
      <c r="A8" s="87"/>
      <c r="B8" s="224" t="s">
        <v>56</v>
      </c>
      <c r="C8" s="227">
        <v>0</v>
      </c>
      <c r="D8" s="31">
        <v>0</v>
      </c>
      <c r="E8" s="31">
        <v>0</v>
      </c>
      <c r="F8" s="31">
        <v>115439</v>
      </c>
      <c r="G8" s="31">
        <v>143092</v>
      </c>
      <c r="H8" s="31">
        <v>101166</v>
      </c>
      <c r="I8" s="31">
        <v>108424</v>
      </c>
      <c r="J8" s="31">
        <v>105295</v>
      </c>
      <c r="K8" s="31">
        <v>107941</v>
      </c>
      <c r="L8" s="31">
        <v>89520</v>
      </c>
      <c r="M8" s="31">
        <v>109564</v>
      </c>
      <c r="N8" s="31">
        <v>94082</v>
      </c>
      <c r="O8" s="31">
        <v>87449</v>
      </c>
      <c r="P8" s="165">
        <v>151042</v>
      </c>
      <c r="Q8" s="31">
        <v>26848</v>
      </c>
      <c r="R8" s="31">
        <v>28672</v>
      </c>
      <c r="S8" s="31">
        <v>28271</v>
      </c>
      <c r="T8" s="31">
        <v>31648</v>
      </c>
      <c r="U8" s="31">
        <v>39931</v>
      </c>
      <c r="V8" s="31">
        <v>37550</v>
      </c>
      <c r="W8" s="31">
        <v>36573</v>
      </c>
      <c r="X8" s="31">
        <v>29037</v>
      </c>
      <c r="Y8" s="31">
        <v>29376</v>
      </c>
      <c r="Z8" s="31">
        <v>23462</v>
      </c>
      <c r="AA8" s="31">
        <v>23738</v>
      </c>
      <c r="AB8" s="31">
        <v>24590</v>
      </c>
      <c r="AC8" s="31">
        <v>27843</v>
      </c>
      <c r="AD8" s="31">
        <v>26946</v>
      </c>
      <c r="AE8" s="31">
        <v>26094</v>
      </c>
      <c r="AF8" s="31">
        <v>27541</v>
      </c>
      <c r="AG8" s="31">
        <v>29772</v>
      </c>
      <c r="AH8" s="31">
        <v>24491</v>
      </c>
      <c r="AI8" s="31">
        <v>26997</v>
      </c>
      <c r="AJ8" s="31">
        <v>24035</v>
      </c>
      <c r="AK8" s="31">
        <v>26900</v>
      </c>
      <c r="AL8" s="31">
        <v>26114</v>
      </c>
      <c r="AM8" s="31">
        <v>29020</v>
      </c>
      <c r="AN8" s="31">
        <v>25907</v>
      </c>
      <c r="AO8" s="31">
        <v>20955</v>
      </c>
      <c r="AP8" s="31">
        <v>19234</v>
      </c>
      <c r="AQ8" s="31">
        <v>23756</v>
      </c>
      <c r="AR8" s="31">
        <v>25575</v>
      </c>
      <c r="AS8" s="31">
        <v>30194</v>
      </c>
      <c r="AT8" s="31">
        <v>27791</v>
      </c>
      <c r="AU8" s="31">
        <v>24391</v>
      </c>
      <c r="AV8" s="31">
        <v>27188</v>
      </c>
      <c r="AW8" s="31">
        <v>24890</v>
      </c>
      <c r="AX8" s="31">
        <v>22910</v>
      </c>
      <c r="AY8" s="31">
        <v>23772</v>
      </c>
      <c r="AZ8" s="31">
        <v>22510</v>
      </c>
      <c r="BA8" s="31">
        <v>24124</v>
      </c>
      <c r="BB8" s="31">
        <v>20893</v>
      </c>
      <c r="BC8" s="31">
        <v>22015</v>
      </c>
      <c r="BD8" s="31">
        <v>20417</v>
      </c>
      <c r="BE8" s="31">
        <v>31952</v>
      </c>
      <c r="BF8" s="31">
        <v>35530</v>
      </c>
      <c r="BG8" s="31">
        <v>32720</v>
      </c>
      <c r="BH8" s="165">
        <f t="shared" si="0"/>
        <v>50840</v>
      </c>
    </row>
    <row r="9" spans="1:60" s="94" customFormat="1" ht="13.8">
      <c r="A9" s="87"/>
      <c r="B9" s="224" t="s">
        <v>57</v>
      </c>
      <c r="C9" s="227">
        <v>0</v>
      </c>
      <c r="D9" s="31">
        <v>0</v>
      </c>
      <c r="E9" s="31">
        <v>0</v>
      </c>
      <c r="F9" s="31">
        <v>40080</v>
      </c>
      <c r="G9" s="31">
        <v>40223</v>
      </c>
      <c r="H9" s="31">
        <v>26944</v>
      </c>
      <c r="I9" s="31">
        <v>21207</v>
      </c>
      <c r="J9" s="31">
        <v>14821</v>
      </c>
      <c r="K9" s="31">
        <v>11578</v>
      </c>
      <c r="L9" s="31">
        <v>12202</v>
      </c>
      <c r="M9" s="31">
        <v>11888</v>
      </c>
      <c r="N9" s="31">
        <v>12068</v>
      </c>
      <c r="O9" s="31">
        <v>10611</v>
      </c>
      <c r="P9" s="165">
        <v>15376</v>
      </c>
      <c r="Q9" s="31">
        <v>11123</v>
      </c>
      <c r="R9" s="31">
        <v>11235</v>
      </c>
      <c r="S9" s="31">
        <v>8996</v>
      </c>
      <c r="T9" s="31">
        <v>8726</v>
      </c>
      <c r="U9" s="31">
        <v>10308</v>
      </c>
      <c r="V9" s="31">
        <v>8309</v>
      </c>
      <c r="W9" s="31">
        <v>11938</v>
      </c>
      <c r="X9" s="31">
        <v>9669</v>
      </c>
      <c r="Y9" s="31">
        <v>7255</v>
      </c>
      <c r="Z9" s="31">
        <v>7703</v>
      </c>
      <c r="AA9" s="31">
        <v>6278</v>
      </c>
      <c r="AB9" s="31">
        <v>5708</v>
      </c>
      <c r="AC9" s="31">
        <v>5343</v>
      </c>
      <c r="AD9" s="31">
        <v>5624</v>
      </c>
      <c r="AE9" s="31">
        <v>5451</v>
      </c>
      <c r="AF9" s="31">
        <v>4789</v>
      </c>
      <c r="AG9" s="31">
        <v>5515</v>
      </c>
      <c r="AH9" s="31">
        <v>3717</v>
      </c>
      <c r="AI9" s="31">
        <v>2795</v>
      </c>
      <c r="AJ9" s="31">
        <v>2794</v>
      </c>
      <c r="AK9" s="31">
        <v>2820</v>
      </c>
      <c r="AL9" s="31">
        <v>2645</v>
      </c>
      <c r="AM9" s="31">
        <v>3134</v>
      </c>
      <c r="AN9" s="31">
        <v>2979</v>
      </c>
      <c r="AO9" s="31">
        <v>3142</v>
      </c>
      <c r="AP9" s="31">
        <v>3040</v>
      </c>
      <c r="AQ9" s="31">
        <v>2825</v>
      </c>
      <c r="AR9" s="31">
        <v>3195</v>
      </c>
      <c r="AS9" s="31">
        <v>3421</v>
      </c>
      <c r="AT9" s="31">
        <v>3168</v>
      </c>
      <c r="AU9" s="31">
        <v>2627</v>
      </c>
      <c r="AV9" s="31">
        <v>2672</v>
      </c>
      <c r="AW9" s="31">
        <v>3231</v>
      </c>
      <c r="AX9" s="31">
        <v>2996</v>
      </c>
      <c r="AY9" s="31">
        <v>2626</v>
      </c>
      <c r="AZ9" s="31">
        <v>3215</v>
      </c>
      <c r="BA9" s="31">
        <v>2679</v>
      </c>
      <c r="BB9" s="31">
        <v>2448</v>
      </c>
      <c r="BC9" s="31">
        <v>2902</v>
      </c>
      <c r="BD9" s="31">
        <v>2582</v>
      </c>
      <c r="BE9" s="31">
        <v>4504</v>
      </c>
      <c r="BF9" s="31">
        <v>3781</v>
      </c>
      <c r="BG9" s="31">
        <v>3037</v>
      </c>
      <c r="BH9" s="165">
        <f t="shared" si="0"/>
        <v>4054</v>
      </c>
    </row>
    <row r="10" spans="1:60" s="94" customFormat="1" ht="13.8">
      <c r="A10" s="87"/>
      <c r="B10" s="224" t="s">
        <v>58</v>
      </c>
      <c r="C10" s="227">
        <v>0</v>
      </c>
      <c r="D10" s="31">
        <v>0</v>
      </c>
      <c r="E10" s="31">
        <v>0</v>
      </c>
      <c r="F10" s="31">
        <v>4497</v>
      </c>
      <c r="G10" s="31">
        <v>5134</v>
      </c>
      <c r="H10" s="31">
        <v>6873</v>
      </c>
      <c r="I10" s="31">
        <v>5743</v>
      </c>
      <c r="J10" s="31">
        <v>5795</v>
      </c>
      <c r="K10" s="31">
        <v>6383</v>
      </c>
      <c r="L10" s="31">
        <v>6836</v>
      </c>
      <c r="M10" s="31">
        <v>7498</v>
      </c>
      <c r="N10" s="31">
        <v>7396</v>
      </c>
      <c r="O10" s="31">
        <v>8834</v>
      </c>
      <c r="P10" s="165">
        <v>7488</v>
      </c>
      <c r="Q10" s="31">
        <v>1009</v>
      </c>
      <c r="R10" s="31">
        <v>1242</v>
      </c>
      <c r="S10" s="31">
        <v>1101</v>
      </c>
      <c r="T10" s="31">
        <v>1146</v>
      </c>
      <c r="U10" s="31">
        <v>1118</v>
      </c>
      <c r="V10" s="31">
        <v>1210</v>
      </c>
      <c r="W10" s="31">
        <v>1289</v>
      </c>
      <c r="X10" s="31">
        <v>1516</v>
      </c>
      <c r="Y10" s="31">
        <v>1773</v>
      </c>
      <c r="Z10" s="31">
        <v>1730</v>
      </c>
      <c r="AA10" s="31">
        <v>1654</v>
      </c>
      <c r="AB10" s="31">
        <v>1716</v>
      </c>
      <c r="AC10" s="31">
        <v>1517</v>
      </c>
      <c r="AD10" s="31">
        <v>1440</v>
      </c>
      <c r="AE10" s="31">
        <v>1375</v>
      </c>
      <c r="AF10" s="31">
        <v>1412</v>
      </c>
      <c r="AG10" s="31">
        <v>1435</v>
      </c>
      <c r="AH10" s="31">
        <v>1411</v>
      </c>
      <c r="AI10" s="31">
        <v>1464</v>
      </c>
      <c r="AJ10" s="31">
        <v>1485</v>
      </c>
      <c r="AK10" s="31">
        <v>1559</v>
      </c>
      <c r="AL10" s="31">
        <v>1584</v>
      </c>
      <c r="AM10" s="31">
        <v>1559</v>
      </c>
      <c r="AN10" s="31">
        <v>1682</v>
      </c>
      <c r="AO10" s="31">
        <v>1594</v>
      </c>
      <c r="AP10" s="31">
        <v>1736</v>
      </c>
      <c r="AQ10" s="31">
        <v>1743</v>
      </c>
      <c r="AR10" s="31">
        <v>1763</v>
      </c>
      <c r="AS10" s="31">
        <v>1921</v>
      </c>
      <c r="AT10" s="31">
        <v>1914</v>
      </c>
      <c r="AU10" s="31">
        <v>1814</v>
      </c>
      <c r="AV10" s="31">
        <v>1849</v>
      </c>
      <c r="AW10" s="31">
        <v>1914</v>
      </c>
      <c r="AX10" s="31">
        <v>1730</v>
      </c>
      <c r="AY10" s="31">
        <v>1805</v>
      </c>
      <c r="AZ10" s="31">
        <v>1947</v>
      </c>
      <c r="BA10" s="31">
        <v>2537</v>
      </c>
      <c r="BB10" s="31">
        <v>2611</v>
      </c>
      <c r="BC10" s="31">
        <v>2373</v>
      </c>
      <c r="BD10" s="31">
        <v>1313</v>
      </c>
      <c r="BE10" s="31">
        <v>1893</v>
      </c>
      <c r="BF10" s="31">
        <v>1955</v>
      </c>
      <c r="BG10" s="31">
        <v>1811</v>
      </c>
      <c r="BH10" s="165">
        <f t="shared" si="0"/>
        <v>1829</v>
      </c>
    </row>
    <row r="11" spans="1:60" s="94" customFormat="1" ht="13.8">
      <c r="A11" s="87"/>
      <c r="B11" s="224" t="s">
        <v>59</v>
      </c>
      <c r="C11" s="227">
        <v>0</v>
      </c>
      <c r="D11" s="31">
        <v>0</v>
      </c>
      <c r="E11" s="31">
        <v>0</v>
      </c>
      <c r="F11" s="31">
        <v>8582</v>
      </c>
      <c r="G11" s="31">
        <v>13451</v>
      </c>
      <c r="H11" s="31">
        <v>14960</v>
      </c>
      <c r="I11" s="31">
        <v>12339</v>
      </c>
      <c r="J11" s="31">
        <v>11621</v>
      </c>
      <c r="K11" s="31">
        <v>10669</v>
      </c>
      <c r="L11" s="31">
        <v>10111</v>
      </c>
      <c r="M11" s="31">
        <v>11958</v>
      </c>
      <c r="N11" s="31">
        <v>10354</v>
      </c>
      <c r="O11" s="31">
        <v>10061</v>
      </c>
      <c r="P11" s="165">
        <v>10150</v>
      </c>
      <c r="Q11" s="31">
        <v>2038</v>
      </c>
      <c r="R11" s="31">
        <v>2003</v>
      </c>
      <c r="S11" s="31">
        <v>2275</v>
      </c>
      <c r="T11" s="31">
        <v>2265</v>
      </c>
      <c r="U11" s="31">
        <v>3125</v>
      </c>
      <c r="V11" s="31">
        <v>3375</v>
      </c>
      <c r="W11" s="31">
        <v>3503</v>
      </c>
      <c r="X11" s="31">
        <v>3449</v>
      </c>
      <c r="Y11" s="31">
        <v>3777</v>
      </c>
      <c r="Z11" s="31">
        <v>3566</v>
      </c>
      <c r="AA11" s="31">
        <v>4132</v>
      </c>
      <c r="AB11" s="31">
        <v>3485</v>
      </c>
      <c r="AC11" s="31">
        <v>3437</v>
      </c>
      <c r="AD11" s="31">
        <v>3486</v>
      </c>
      <c r="AE11" s="31">
        <v>2764</v>
      </c>
      <c r="AF11" s="31">
        <v>2652</v>
      </c>
      <c r="AG11" s="31">
        <v>2985</v>
      </c>
      <c r="AH11" s="31">
        <v>2869</v>
      </c>
      <c r="AI11" s="31">
        <v>3021</v>
      </c>
      <c r="AJ11" s="31">
        <v>2746</v>
      </c>
      <c r="AK11" s="31">
        <v>2995</v>
      </c>
      <c r="AL11" s="31">
        <v>2695</v>
      </c>
      <c r="AM11" s="31">
        <v>2419</v>
      </c>
      <c r="AN11" s="31">
        <v>2560</v>
      </c>
      <c r="AO11" s="31">
        <v>2534</v>
      </c>
      <c r="AP11" s="31">
        <v>2454</v>
      </c>
      <c r="AQ11" s="31">
        <v>2524</v>
      </c>
      <c r="AR11" s="31">
        <v>2599</v>
      </c>
      <c r="AS11" s="31">
        <v>3198</v>
      </c>
      <c r="AT11" s="31">
        <v>2994</v>
      </c>
      <c r="AU11" s="31">
        <v>2965</v>
      </c>
      <c r="AV11" s="31">
        <v>2801</v>
      </c>
      <c r="AW11" s="31">
        <v>2750</v>
      </c>
      <c r="AX11" s="31">
        <v>2390</v>
      </c>
      <c r="AY11" s="31">
        <v>2395</v>
      </c>
      <c r="AZ11" s="31">
        <v>2819</v>
      </c>
      <c r="BA11" s="31">
        <v>2576</v>
      </c>
      <c r="BB11" s="31">
        <v>2370</v>
      </c>
      <c r="BC11" s="31">
        <v>2466</v>
      </c>
      <c r="BD11" s="31">
        <v>2649</v>
      </c>
      <c r="BE11" s="31">
        <v>2819</v>
      </c>
      <c r="BF11" s="31">
        <v>2443</v>
      </c>
      <c r="BG11" s="31">
        <v>2343</v>
      </c>
      <c r="BH11" s="165">
        <f t="shared" si="0"/>
        <v>2545</v>
      </c>
    </row>
    <row r="12" spans="1:60" s="94" customFormat="1" ht="13.8">
      <c r="A12" s="87"/>
      <c r="B12" s="224" t="s">
        <v>60</v>
      </c>
      <c r="C12" s="227">
        <v>0</v>
      </c>
      <c r="D12" s="31">
        <v>0</v>
      </c>
      <c r="E12" s="31">
        <v>0</v>
      </c>
      <c r="F12" s="31">
        <v>185</v>
      </c>
      <c r="G12" s="31">
        <v>300</v>
      </c>
      <c r="H12" s="31">
        <v>168</v>
      </c>
      <c r="I12" s="31">
        <v>186</v>
      </c>
      <c r="J12" s="31">
        <v>263</v>
      </c>
      <c r="K12" s="31">
        <v>376</v>
      </c>
      <c r="L12" s="31">
        <v>410</v>
      </c>
      <c r="M12" s="31">
        <v>428</v>
      </c>
      <c r="N12" s="31">
        <v>380</v>
      </c>
      <c r="O12" s="31">
        <v>500</v>
      </c>
      <c r="P12" s="165">
        <v>1216</v>
      </c>
      <c r="Q12" s="31">
        <v>35</v>
      </c>
      <c r="R12" s="31">
        <v>42</v>
      </c>
      <c r="S12" s="31">
        <v>43</v>
      </c>
      <c r="T12" s="31">
        <v>65</v>
      </c>
      <c r="U12" s="31">
        <v>76</v>
      </c>
      <c r="V12" s="31">
        <v>70</v>
      </c>
      <c r="W12" s="31">
        <v>86</v>
      </c>
      <c r="X12" s="31">
        <v>68</v>
      </c>
      <c r="Y12" s="31">
        <v>56</v>
      </c>
      <c r="Z12" s="31">
        <v>43</v>
      </c>
      <c r="AA12" s="31">
        <v>35</v>
      </c>
      <c r="AB12" s="31">
        <v>34</v>
      </c>
      <c r="AC12" s="31">
        <v>43</v>
      </c>
      <c r="AD12" s="31">
        <v>47</v>
      </c>
      <c r="AE12" s="31">
        <v>49</v>
      </c>
      <c r="AF12" s="31">
        <v>47</v>
      </c>
      <c r="AG12" s="31">
        <v>68</v>
      </c>
      <c r="AH12" s="31">
        <v>59</v>
      </c>
      <c r="AI12" s="31">
        <v>72</v>
      </c>
      <c r="AJ12" s="31">
        <v>64</v>
      </c>
      <c r="AK12" s="31">
        <v>98</v>
      </c>
      <c r="AL12" s="31">
        <v>105</v>
      </c>
      <c r="AM12" s="31">
        <v>89</v>
      </c>
      <c r="AN12" s="31">
        <v>85</v>
      </c>
      <c r="AO12" s="31">
        <v>105</v>
      </c>
      <c r="AP12" s="31">
        <v>97</v>
      </c>
      <c r="AQ12" s="31">
        <v>93</v>
      </c>
      <c r="AR12" s="31">
        <v>115</v>
      </c>
      <c r="AS12" s="31">
        <v>112</v>
      </c>
      <c r="AT12" s="31">
        <v>99</v>
      </c>
      <c r="AU12" s="31">
        <v>106</v>
      </c>
      <c r="AV12" s="31">
        <v>111</v>
      </c>
      <c r="AW12" s="31">
        <v>112</v>
      </c>
      <c r="AX12" s="31">
        <v>77</v>
      </c>
      <c r="AY12" s="31">
        <v>81</v>
      </c>
      <c r="AZ12" s="31">
        <v>110</v>
      </c>
      <c r="BA12" s="31">
        <v>99</v>
      </c>
      <c r="BB12" s="31">
        <v>107</v>
      </c>
      <c r="BC12" s="31">
        <v>145</v>
      </c>
      <c r="BD12" s="31">
        <v>149</v>
      </c>
      <c r="BE12" s="31">
        <v>344</v>
      </c>
      <c r="BF12" s="31">
        <v>336</v>
      </c>
      <c r="BG12" s="31">
        <v>251</v>
      </c>
      <c r="BH12" s="165">
        <f t="shared" si="0"/>
        <v>285</v>
      </c>
    </row>
    <row r="13" spans="1:60" s="94" customFormat="1" ht="13.8">
      <c r="A13" s="87"/>
      <c r="B13" s="223" t="s">
        <v>61</v>
      </c>
      <c r="C13" s="227">
        <v>23825</v>
      </c>
      <c r="D13" s="31">
        <v>20550</v>
      </c>
      <c r="E13" s="31">
        <v>14883</v>
      </c>
      <c r="F13" s="31">
        <v>20224</v>
      </c>
      <c r="G13" s="31">
        <v>23386</v>
      </c>
      <c r="H13" s="31">
        <v>21539</v>
      </c>
      <c r="I13" s="31">
        <v>22289</v>
      </c>
      <c r="J13" s="31">
        <v>23960</v>
      </c>
      <c r="K13" s="31">
        <v>24497</v>
      </c>
      <c r="L13" s="31">
        <v>23930</v>
      </c>
      <c r="M13" s="31">
        <v>24968</v>
      </c>
      <c r="N13" s="31">
        <v>22805</v>
      </c>
      <c r="O13" s="31">
        <v>19629</v>
      </c>
      <c r="P13" s="165">
        <v>19307</v>
      </c>
      <c r="Q13" s="31">
        <v>4589</v>
      </c>
      <c r="R13" s="31">
        <v>5536</v>
      </c>
      <c r="S13" s="31">
        <v>4591</v>
      </c>
      <c r="T13" s="31">
        <v>5508</v>
      </c>
      <c r="U13" s="31">
        <v>5296</v>
      </c>
      <c r="V13" s="31">
        <v>6478</v>
      </c>
      <c r="W13" s="31">
        <v>6052</v>
      </c>
      <c r="X13" s="31">
        <v>5561</v>
      </c>
      <c r="Y13" s="31">
        <v>5289</v>
      </c>
      <c r="Z13" s="31">
        <v>5541</v>
      </c>
      <c r="AA13" s="31">
        <v>5193</v>
      </c>
      <c r="AB13" s="31">
        <v>5516</v>
      </c>
      <c r="AC13" s="31">
        <v>5737</v>
      </c>
      <c r="AD13" s="31">
        <v>5588</v>
      </c>
      <c r="AE13" s="31">
        <v>5248</v>
      </c>
      <c r="AF13" s="31">
        <v>5716</v>
      </c>
      <c r="AG13" s="31">
        <v>6336</v>
      </c>
      <c r="AH13" s="31">
        <v>6124</v>
      </c>
      <c r="AI13" s="31">
        <v>5684</v>
      </c>
      <c r="AJ13" s="31">
        <v>5816</v>
      </c>
      <c r="AK13" s="31">
        <v>6237</v>
      </c>
      <c r="AL13" s="31">
        <v>6536</v>
      </c>
      <c r="AM13" s="31">
        <v>5683</v>
      </c>
      <c r="AN13" s="31">
        <v>6040</v>
      </c>
      <c r="AO13" s="31">
        <v>5871</v>
      </c>
      <c r="AP13" s="31">
        <v>6129</v>
      </c>
      <c r="AQ13" s="31">
        <v>5790</v>
      </c>
      <c r="AR13" s="31">
        <v>6140</v>
      </c>
      <c r="AS13" s="31">
        <v>6347</v>
      </c>
      <c r="AT13" s="31">
        <v>6065</v>
      </c>
      <c r="AU13" s="31">
        <v>6278</v>
      </c>
      <c r="AV13" s="31">
        <v>6278</v>
      </c>
      <c r="AW13" s="31">
        <v>5924</v>
      </c>
      <c r="AX13" s="31">
        <v>5835</v>
      </c>
      <c r="AY13" s="31">
        <v>5385</v>
      </c>
      <c r="AZ13" s="31">
        <v>5661</v>
      </c>
      <c r="BA13" s="31">
        <v>5271</v>
      </c>
      <c r="BB13" s="31">
        <v>5063</v>
      </c>
      <c r="BC13" s="31">
        <v>5013</v>
      </c>
      <c r="BD13" s="31">
        <v>4282</v>
      </c>
      <c r="BE13" s="31">
        <v>5371</v>
      </c>
      <c r="BF13" s="31">
        <v>3749.7749800000001</v>
      </c>
      <c r="BG13" s="31">
        <v>4984.2250199999999</v>
      </c>
      <c r="BH13" s="165">
        <f t="shared" si="0"/>
        <v>5202</v>
      </c>
    </row>
    <row r="14" spans="1:60" s="94" customFormat="1" ht="13.8">
      <c r="A14" s="87"/>
      <c r="B14" s="224" t="s">
        <v>232</v>
      </c>
      <c r="C14" s="227">
        <v>0</v>
      </c>
      <c r="D14" s="31">
        <v>0</v>
      </c>
      <c r="E14" s="31">
        <v>0</v>
      </c>
      <c r="F14" s="31">
        <v>14580</v>
      </c>
      <c r="G14" s="31">
        <v>16753</v>
      </c>
      <c r="H14" s="31">
        <v>16520</v>
      </c>
      <c r="I14" s="31">
        <v>17184</v>
      </c>
      <c r="J14" s="31">
        <v>19049</v>
      </c>
      <c r="K14" s="31">
        <v>19229</v>
      </c>
      <c r="L14" s="31">
        <v>19918</v>
      </c>
      <c r="M14" s="31">
        <v>20013</v>
      </c>
      <c r="N14" s="31">
        <v>19732</v>
      </c>
      <c r="O14" s="31">
        <v>17458</v>
      </c>
      <c r="P14" s="165">
        <v>16916</v>
      </c>
      <c r="Q14" s="31">
        <v>3599</v>
      </c>
      <c r="R14" s="31">
        <v>3643</v>
      </c>
      <c r="S14" s="31">
        <v>3634</v>
      </c>
      <c r="T14" s="31">
        <v>3704</v>
      </c>
      <c r="U14" s="31">
        <v>4068</v>
      </c>
      <c r="V14" s="31">
        <v>4192</v>
      </c>
      <c r="W14" s="31">
        <v>4237</v>
      </c>
      <c r="X14" s="31">
        <v>4255</v>
      </c>
      <c r="Y14" s="31">
        <v>4240</v>
      </c>
      <c r="Z14" s="31">
        <v>4123</v>
      </c>
      <c r="AA14" s="31">
        <v>4062</v>
      </c>
      <c r="AB14" s="31">
        <v>4095</v>
      </c>
      <c r="AC14" s="31">
        <v>4330</v>
      </c>
      <c r="AD14" s="31">
        <v>4376</v>
      </c>
      <c r="AE14" s="31">
        <v>4269</v>
      </c>
      <c r="AF14" s="31">
        <v>4209</v>
      </c>
      <c r="AG14" s="31">
        <v>4870</v>
      </c>
      <c r="AH14" s="31">
        <v>4767</v>
      </c>
      <c r="AI14" s="31">
        <v>4693</v>
      </c>
      <c r="AJ14" s="31">
        <v>4719</v>
      </c>
      <c r="AK14" s="31">
        <v>5051</v>
      </c>
      <c r="AL14" s="31">
        <v>4885</v>
      </c>
      <c r="AM14" s="31">
        <v>4551</v>
      </c>
      <c r="AN14" s="31">
        <v>4742</v>
      </c>
      <c r="AO14" s="31">
        <v>5087</v>
      </c>
      <c r="AP14" s="31">
        <v>4966</v>
      </c>
      <c r="AQ14" s="31">
        <v>4941</v>
      </c>
      <c r="AR14" s="31">
        <v>4924</v>
      </c>
      <c r="AS14" s="31">
        <v>5188</v>
      </c>
      <c r="AT14" s="31">
        <v>4913</v>
      </c>
      <c r="AU14" s="31">
        <v>4929</v>
      </c>
      <c r="AV14" s="31">
        <v>4982</v>
      </c>
      <c r="AW14" s="31">
        <v>5091</v>
      </c>
      <c r="AX14" s="31">
        <v>5020</v>
      </c>
      <c r="AY14" s="31">
        <v>4796</v>
      </c>
      <c r="AZ14" s="31">
        <v>4825</v>
      </c>
      <c r="BA14" s="31">
        <v>4602</v>
      </c>
      <c r="BB14" s="31">
        <v>4330</v>
      </c>
      <c r="BC14" s="31">
        <v>4236</v>
      </c>
      <c r="BD14" s="31">
        <v>4290</v>
      </c>
      <c r="BE14" s="31">
        <v>4549</v>
      </c>
      <c r="BF14" s="31">
        <v>4096.7749800000001</v>
      </c>
      <c r="BG14" s="31">
        <v>4103.2250199999999</v>
      </c>
      <c r="BH14" s="165">
        <f t="shared" si="0"/>
        <v>4167</v>
      </c>
    </row>
    <row r="15" spans="1:60" s="94" customFormat="1" ht="13.8">
      <c r="A15" s="87"/>
      <c r="B15" s="224" t="s">
        <v>62</v>
      </c>
      <c r="C15" s="227">
        <v>0</v>
      </c>
      <c r="D15" s="31">
        <v>0</v>
      </c>
      <c r="E15" s="31">
        <v>0</v>
      </c>
      <c r="F15" s="31">
        <v>5645</v>
      </c>
      <c r="G15" s="31">
        <v>6632</v>
      </c>
      <c r="H15" s="31">
        <v>5019</v>
      </c>
      <c r="I15" s="31">
        <v>5105</v>
      </c>
      <c r="J15" s="31">
        <v>4911</v>
      </c>
      <c r="K15" s="31">
        <v>5268</v>
      </c>
      <c r="L15" s="31">
        <v>4012</v>
      </c>
      <c r="M15" s="31">
        <v>4955</v>
      </c>
      <c r="N15" s="31">
        <v>3073</v>
      </c>
      <c r="O15" s="31">
        <v>2171</v>
      </c>
      <c r="P15" s="165">
        <v>2391</v>
      </c>
      <c r="Q15" s="31">
        <v>990</v>
      </c>
      <c r="R15" s="31">
        <v>1893</v>
      </c>
      <c r="S15" s="31">
        <v>958</v>
      </c>
      <c r="T15" s="31">
        <v>1804</v>
      </c>
      <c r="U15" s="31">
        <v>1228</v>
      </c>
      <c r="V15" s="31">
        <v>2285</v>
      </c>
      <c r="W15" s="31">
        <v>1814</v>
      </c>
      <c r="X15" s="31">
        <v>1305</v>
      </c>
      <c r="Y15" s="31">
        <v>1049</v>
      </c>
      <c r="Z15" s="31">
        <v>1418</v>
      </c>
      <c r="AA15" s="31">
        <v>1131</v>
      </c>
      <c r="AB15" s="31">
        <v>1421</v>
      </c>
      <c r="AC15" s="31">
        <v>1408</v>
      </c>
      <c r="AD15" s="31">
        <v>1212</v>
      </c>
      <c r="AE15" s="31">
        <v>979</v>
      </c>
      <c r="AF15" s="31">
        <v>1507</v>
      </c>
      <c r="AG15" s="31">
        <v>1466</v>
      </c>
      <c r="AH15" s="31">
        <v>1357</v>
      </c>
      <c r="AI15" s="31">
        <v>991</v>
      </c>
      <c r="AJ15" s="31">
        <v>1097</v>
      </c>
      <c r="AK15" s="31">
        <v>1186</v>
      </c>
      <c r="AL15" s="31">
        <v>1651</v>
      </c>
      <c r="AM15" s="31">
        <v>1132</v>
      </c>
      <c r="AN15" s="31">
        <v>1299</v>
      </c>
      <c r="AO15" s="31">
        <v>784</v>
      </c>
      <c r="AP15" s="31">
        <v>1163</v>
      </c>
      <c r="AQ15" s="31">
        <v>849</v>
      </c>
      <c r="AR15" s="31">
        <v>1216</v>
      </c>
      <c r="AS15" s="31">
        <v>1159</v>
      </c>
      <c r="AT15" s="31">
        <v>1152</v>
      </c>
      <c r="AU15" s="31">
        <v>1348</v>
      </c>
      <c r="AV15" s="31">
        <v>1296</v>
      </c>
      <c r="AW15" s="31">
        <v>833</v>
      </c>
      <c r="AX15" s="31">
        <v>815</v>
      </c>
      <c r="AY15" s="31">
        <v>589</v>
      </c>
      <c r="AZ15" s="31">
        <v>836</v>
      </c>
      <c r="BA15" s="31">
        <v>669</v>
      </c>
      <c r="BB15" s="31">
        <v>733</v>
      </c>
      <c r="BC15" s="31">
        <v>777</v>
      </c>
      <c r="BD15" s="31">
        <v>-8</v>
      </c>
      <c r="BE15" s="31">
        <v>822</v>
      </c>
      <c r="BF15" s="31">
        <v>-347</v>
      </c>
      <c r="BG15" s="31">
        <v>881</v>
      </c>
      <c r="BH15" s="165">
        <f t="shared" si="0"/>
        <v>1035</v>
      </c>
    </row>
    <row r="16" spans="1:60" s="94" customFormat="1" ht="22.5" customHeight="1">
      <c r="A16" s="87"/>
      <c r="B16" s="255" t="s">
        <v>233</v>
      </c>
      <c r="C16" s="224"/>
      <c r="D16" s="31">
        <v>30544</v>
      </c>
      <c r="E16" s="31">
        <v>32891</v>
      </c>
      <c r="F16" s="31">
        <v>32569</v>
      </c>
      <c r="G16" s="31">
        <v>36569</v>
      </c>
      <c r="H16" s="31">
        <v>36493</v>
      </c>
      <c r="I16" s="31">
        <v>35066</v>
      </c>
      <c r="J16" s="31">
        <v>38207</v>
      </c>
      <c r="K16" s="31">
        <v>38510</v>
      </c>
      <c r="L16" s="31">
        <v>40689</v>
      </c>
      <c r="M16" s="31">
        <v>42545</v>
      </c>
      <c r="N16" s="31">
        <v>44767</v>
      </c>
      <c r="O16" s="31">
        <v>47906</v>
      </c>
      <c r="P16" s="165">
        <v>51417</v>
      </c>
      <c r="Q16" s="31">
        <v>7898</v>
      </c>
      <c r="R16" s="31">
        <v>8082</v>
      </c>
      <c r="S16" s="31">
        <v>7968</v>
      </c>
      <c r="T16" s="31">
        <v>8621</v>
      </c>
      <c r="U16" s="31">
        <v>8214</v>
      </c>
      <c r="V16" s="31">
        <v>9349</v>
      </c>
      <c r="W16" s="31">
        <v>9544</v>
      </c>
      <c r="X16" s="31">
        <v>9462</v>
      </c>
      <c r="Y16" s="31">
        <v>9432</v>
      </c>
      <c r="Z16" s="31">
        <v>9296</v>
      </c>
      <c r="AA16" s="31">
        <v>8832</v>
      </c>
      <c r="AB16" s="31">
        <v>8933</v>
      </c>
      <c r="AC16" s="31">
        <v>8599</v>
      </c>
      <c r="AD16" s="31">
        <v>8570</v>
      </c>
      <c r="AE16" s="31">
        <v>8527</v>
      </c>
      <c r="AF16" s="31">
        <v>9370</v>
      </c>
      <c r="AG16" s="31">
        <v>9841</v>
      </c>
      <c r="AH16" s="31">
        <v>9564</v>
      </c>
      <c r="AI16" s="31">
        <v>9270</v>
      </c>
      <c r="AJ16" s="31">
        <v>9532</v>
      </c>
      <c r="AK16" s="31">
        <v>9633</v>
      </c>
      <c r="AL16" s="31">
        <v>9536</v>
      </c>
      <c r="AM16" s="31">
        <v>9604</v>
      </c>
      <c r="AN16" s="31">
        <v>9737</v>
      </c>
      <c r="AO16" s="31">
        <v>10208</v>
      </c>
      <c r="AP16" s="31">
        <v>10201</v>
      </c>
      <c r="AQ16" s="31">
        <v>9942</v>
      </c>
      <c r="AR16" s="31">
        <v>10338</v>
      </c>
      <c r="AS16" s="31">
        <v>10430</v>
      </c>
      <c r="AT16" s="31">
        <v>10469</v>
      </c>
      <c r="AU16" s="31">
        <v>10670</v>
      </c>
      <c r="AV16" s="31">
        <v>10976</v>
      </c>
      <c r="AW16" s="31">
        <v>10750</v>
      </c>
      <c r="AX16" s="31">
        <v>11126</v>
      </c>
      <c r="AY16" s="31">
        <v>11070</v>
      </c>
      <c r="AZ16" s="31">
        <v>11821</v>
      </c>
      <c r="BA16" s="31">
        <v>12200</v>
      </c>
      <c r="BB16" s="31">
        <v>11956</v>
      </c>
      <c r="BC16" s="31">
        <v>11515</v>
      </c>
      <c r="BD16" s="31">
        <v>12235</v>
      </c>
      <c r="BE16" s="31">
        <v>11836</v>
      </c>
      <c r="BF16" s="31">
        <v>12876.35039</v>
      </c>
      <c r="BG16" s="31">
        <v>12882.64961</v>
      </c>
      <c r="BH16" s="165">
        <f t="shared" si="0"/>
        <v>13822</v>
      </c>
    </row>
    <row r="17" spans="1:60" ht="13.8">
      <c r="A17" s="87"/>
      <c r="B17" s="222" t="s">
        <v>64</v>
      </c>
      <c r="C17" s="226">
        <v>0</v>
      </c>
      <c r="D17" s="93">
        <v>0</v>
      </c>
      <c r="E17" s="93">
        <v>0</v>
      </c>
      <c r="F17" s="93">
        <v>0</v>
      </c>
      <c r="G17" s="93">
        <v>2011</v>
      </c>
      <c r="H17" s="93">
        <v>62646</v>
      </c>
      <c r="I17" s="93">
        <v>75995</v>
      </c>
      <c r="J17" s="93">
        <v>114453</v>
      </c>
      <c r="K17" s="93">
        <v>125193</v>
      </c>
      <c r="L17" s="93">
        <v>125254</v>
      </c>
      <c r="M17" s="93">
        <v>142088</v>
      </c>
      <c r="N17" s="93">
        <v>153555</v>
      </c>
      <c r="O17" s="93">
        <v>149940</v>
      </c>
      <c r="P17" s="164">
        <v>144331</v>
      </c>
      <c r="Q17" s="93">
        <v>0</v>
      </c>
      <c r="R17" s="93">
        <v>0</v>
      </c>
      <c r="S17" s="93">
        <v>0</v>
      </c>
      <c r="T17" s="93">
        <v>0</v>
      </c>
      <c r="U17" s="93">
        <v>447</v>
      </c>
      <c r="V17" s="93">
        <v>379</v>
      </c>
      <c r="W17" s="93">
        <v>427</v>
      </c>
      <c r="X17" s="93">
        <v>758</v>
      </c>
      <c r="Y17" s="93">
        <v>6135</v>
      </c>
      <c r="Z17" s="93">
        <v>17812</v>
      </c>
      <c r="AA17" s="93">
        <v>14789</v>
      </c>
      <c r="AB17" s="93">
        <v>23910</v>
      </c>
      <c r="AC17" s="93">
        <v>26130</v>
      </c>
      <c r="AD17" s="93">
        <v>12307</v>
      </c>
      <c r="AE17" s="93">
        <v>18710</v>
      </c>
      <c r="AF17" s="93">
        <v>18848</v>
      </c>
      <c r="AG17" s="93">
        <v>30066</v>
      </c>
      <c r="AH17" s="93">
        <v>20336</v>
      </c>
      <c r="AI17" s="93">
        <v>28310</v>
      </c>
      <c r="AJ17" s="93">
        <v>35741</v>
      </c>
      <c r="AK17" s="93">
        <v>37365</v>
      </c>
      <c r="AL17" s="93">
        <v>26890</v>
      </c>
      <c r="AM17" s="93">
        <v>26694</v>
      </c>
      <c r="AN17" s="93">
        <v>34243</v>
      </c>
      <c r="AO17" s="93">
        <v>36201</v>
      </c>
      <c r="AP17" s="93">
        <v>31003</v>
      </c>
      <c r="AQ17" s="93">
        <v>26732</v>
      </c>
      <c r="AR17" s="93">
        <v>31318</v>
      </c>
      <c r="AS17" s="93">
        <v>35115</v>
      </c>
      <c r="AT17" s="93">
        <v>34770</v>
      </c>
      <c r="AU17" s="93">
        <v>31989</v>
      </c>
      <c r="AV17" s="93">
        <v>40215</v>
      </c>
      <c r="AW17" s="93">
        <v>36213</v>
      </c>
      <c r="AX17" s="93">
        <v>39233</v>
      </c>
      <c r="AY17" s="93">
        <v>38126</v>
      </c>
      <c r="AZ17" s="93">
        <v>39983</v>
      </c>
      <c r="BA17" s="93">
        <v>34550</v>
      </c>
      <c r="BB17" s="93">
        <v>43428</v>
      </c>
      <c r="BC17" s="93">
        <v>36011</v>
      </c>
      <c r="BD17" s="93">
        <v>35951</v>
      </c>
      <c r="BE17" s="93">
        <v>38149</v>
      </c>
      <c r="BF17" s="93">
        <v>40105.127999999997</v>
      </c>
      <c r="BG17" s="93">
        <v>29513.87202000001</v>
      </c>
      <c r="BH17" s="164">
        <f t="shared" si="0"/>
        <v>36562.999979999993</v>
      </c>
    </row>
    <row r="18" spans="1:60" s="94" customFormat="1" ht="13.8">
      <c r="A18" s="87"/>
      <c r="B18" s="223" t="s">
        <v>55</v>
      </c>
      <c r="C18" s="227">
        <v>0</v>
      </c>
      <c r="D18" s="31">
        <v>0</v>
      </c>
      <c r="E18" s="31">
        <v>0</v>
      </c>
      <c r="F18" s="31">
        <v>0</v>
      </c>
      <c r="G18" s="31">
        <v>2011</v>
      </c>
      <c r="H18" s="31">
        <v>30164</v>
      </c>
      <c r="I18" s="31">
        <v>39906</v>
      </c>
      <c r="J18" s="31">
        <v>60121</v>
      </c>
      <c r="K18" s="31">
        <v>62552</v>
      </c>
      <c r="L18" s="31">
        <v>60857</v>
      </c>
      <c r="M18" s="31">
        <v>70092</v>
      </c>
      <c r="N18" s="31">
        <v>78547</v>
      </c>
      <c r="O18" s="31">
        <v>75167</v>
      </c>
      <c r="P18" s="165">
        <v>72305</v>
      </c>
      <c r="Q18" s="31">
        <v>0</v>
      </c>
      <c r="R18" s="31">
        <v>0</v>
      </c>
      <c r="S18" s="31">
        <v>0</v>
      </c>
      <c r="T18" s="31">
        <v>0</v>
      </c>
      <c r="U18" s="31">
        <v>447</v>
      </c>
      <c r="V18" s="31">
        <v>379</v>
      </c>
      <c r="W18" s="31">
        <v>427</v>
      </c>
      <c r="X18" s="31">
        <v>758</v>
      </c>
      <c r="Y18" s="31">
        <v>2679</v>
      </c>
      <c r="Z18" s="31">
        <v>7083</v>
      </c>
      <c r="AA18" s="31">
        <v>7237</v>
      </c>
      <c r="AB18" s="31">
        <v>13165</v>
      </c>
      <c r="AC18" s="31">
        <v>11888</v>
      </c>
      <c r="AD18" s="31">
        <v>6501</v>
      </c>
      <c r="AE18" s="31">
        <v>10743</v>
      </c>
      <c r="AF18" s="31">
        <v>10774</v>
      </c>
      <c r="AG18" s="31">
        <v>16140</v>
      </c>
      <c r="AH18" s="31">
        <v>10188</v>
      </c>
      <c r="AI18" s="31">
        <v>15136</v>
      </c>
      <c r="AJ18" s="31">
        <v>18657</v>
      </c>
      <c r="AK18" s="31">
        <v>18529</v>
      </c>
      <c r="AL18" s="31">
        <v>13623</v>
      </c>
      <c r="AM18" s="31">
        <v>12757</v>
      </c>
      <c r="AN18" s="31">
        <v>17643</v>
      </c>
      <c r="AO18" s="31">
        <v>16637</v>
      </c>
      <c r="AP18" s="31">
        <v>14119</v>
      </c>
      <c r="AQ18" s="31">
        <v>13607</v>
      </c>
      <c r="AR18" s="31">
        <v>16494</v>
      </c>
      <c r="AS18" s="31">
        <v>15580</v>
      </c>
      <c r="AT18" s="31">
        <v>17643</v>
      </c>
      <c r="AU18" s="31">
        <v>16699</v>
      </c>
      <c r="AV18" s="31">
        <v>20170</v>
      </c>
      <c r="AW18" s="31">
        <v>17738</v>
      </c>
      <c r="AX18" s="31">
        <v>19646</v>
      </c>
      <c r="AY18" s="31">
        <v>20344</v>
      </c>
      <c r="AZ18" s="31">
        <v>20819</v>
      </c>
      <c r="BA18" s="31">
        <v>15906</v>
      </c>
      <c r="BB18" s="31">
        <v>22098</v>
      </c>
      <c r="BC18" s="31">
        <v>18816</v>
      </c>
      <c r="BD18" s="31">
        <v>18347</v>
      </c>
      <c r="BE18" s="31">
        <v>18912</v>
      </c>
      <c r="BF18" s="31">
        <v>19347</v>
      </c>
      <c r="BG18" s="31">
        <v>15920</v>
      </c>
      <c r="BH18" s="165">
        <f t="shared" si="0"/>
        <v>18126</v>
      </c>
    </row>
    <row r="19" spans="1:60" s="94" customFormat="1" ht="13.8">
      <c r="A19" s="87"/>
      <c r="B19" s="224" t="s">
        <v>65</v>
      </c>
      <c r="C19" s="227">
        <v>0</v>
      </c>
      <c r="D19" s="31">
        <v>0</v>
      </c>
      <c r="E19" s="31">
        <v>0</v>
      </c>
      <c r="F19" s="31">
        <v>0</v>
      </c>
      <c r="G19" s="31">
        <v>620</v>
      </c>
      <c r="H19" s="31">
        <v>11129</v>
      </c>
      <c r="I19" s="31">
        <v>13607</v>
      </c>
      <c r="J19" s="31">
        <v>14455</v>
      </c>
      <c r="K19" s="31">
        <v>14390</v>
      </c>
      <c r="L19" s="31">
        <v>10191</v>
      </c>
      <c r="M19" s="31">
        <v>8815</v>
      </c>
      <c r="N19" s="31">
        <v>18395</v>
      </c>
      <c r="O19" s="31">
        <v>16339</v>
      </c>
      <c r="P19" s="165">
        <v>18945</v>
      </c>
      <c r="Q19" s="31">
        <v>0</v>
      </c>
      <c r="R19" s="31">
        <v>0</v>
      </c>
      <c r="S19" s="31">
        <v>0</v>
      </c>
      <c r="T19" s="31">
        <v>0</v>
      </c>
      <c r="U19" s="31">
        <v>197</v>
      </c>
      <c r="V19" s="31">
        <v>99</v>
      </c>
      <c r="W19" s="31">
        <v>70</v>
      </c>
      <c r="X19" s="31">
        <v>255</v>
      </c>
      <c r="Y19" s="31">
        <v>736</v>
      </c>
      <c r="Z19" s="31">
        <v>2274</v>
      </c>
      <c r="AA19" s="31">
        <v>2816</v>
      </c>
      <c r="AB19" s="31">
        <v>5303</v>
      </c>
      <c r="AC19" s="31">
        <v>3075</v>
      </c>
      <c r="AD19" s="31">
        <v>2634</v>
      </c>
      <c r="AE19" s="31">
        <v>4100</v>
      </c>
      <c r="AF19" s="31">
        <v>3798</v>
      </c>
      <c r="AG19" s="31">
        <v>3170</v>
      </c>
      <c r="AH19" s="31">
        <v>3368</v>
      </c>
      <c r="AI19" s="31">
        <v>3343</v>
      </c>
      <c r="AJ19" s="31">
        <v>4574</v>
      </c>
      <c r="AK19" s="31">
        <v>3545</v>
      </c>
      <c r="AL19" s="31">
        <v>3406</v>
      </c>
      <c r="AM19" s="31">
        <v>2876</v>
      </c>
      <c r="AN19" s="31">
        <v>4563</v>
      </c>
      <c r="AO19" s="31">
        <v>2655</v>
      </c>
      <c r="AP19" s="31">
        <v>2686</v>
      </c>
      <c r="AQ19" s="31">
        <v>2315</v>
      </c>
      <c r="AR19" s="31">
        <v>2535</v>
      </c>
      <c r="AS19" s="31">
        <v>1825</v>
      </c>
      <c r="AT19" s="31">
        <v>2001</v>
      </c>
      <c r="AU19" s="31">
        <v>2125</v>
      </c>
      <c r="AV19" s="31">
        <v>2864</v>
      </c>
      <c r="AW19" s="31">
        <v>3121</v>
      </c>
      <c r="AX19" s="31">
        <v>4321</v>
      </c>
      <c r="AY19" s="31">
        <v>5289</v>
      </c>
      <c r="AZ19" s="31">
        <v>5664</v>
      </c>
      <c r="BA19" s="31">
        <v>3227</v>
      </c>
      <c r="BB19" s="31">
        <v>3481</v>
      </c>
      <c r="BC19" s="31">
        <v>4748</v>
      </c>
      <c r="BD19" s="31">
        <v>4883</v>
      </c>
      <c r="BE19" s="31">
        <v>4839</v>
      </c>
      <c r="BF19" s="31">
        <v>4680</v>
      </c>
      <c r="BG19" s="31">
        <v>4154</v>
      </c>
      <c r="BH19" s="165">
        <f t="shared" si="0"/>
        <v>5272</v>
      </c>
    </row>
    <row r="20" spans="1:60" s="135" customFormat="1" ht="12.75" customHeight="1">
      <c r="A20" s="97"/>
      <c r="B20" s="225" t="s">
        <v>66</v>
      </c>
      <c r="C20" s="228">
        <v>0</v>
      </c>
      <c r="D20" s="134">
        <v>0</v>
      </c>
      <c r="E20" s="134">
        <v>0</v>
      </c>
      <c r="F20" s="134">
        <v>0</v>
      </c>
      <c r="G20" s="134">
        <v>511</v>
      </c>
      <c r="H20" s="134">
        <v>2780</v>
      </c>
      <c r="I20" s="134">
        <v>2545</v>
      </c>
      <c r="J20" s="134">
        <v>2386</v>
      </c>
      <c r="K20" s="134">
        <v>2760</v>
      </c>
      <c r="L20" s="134">
        <v>2976</v>
      </c>
      <c r="M20" s="134">
        <v>2680</v>
      </c>
      <c r="N20" s="134">
        <v>3023</v>
      </c>
      <c r="O20" s="134">
        <v>4021</v>
      </c>
      <c r="P20" s="166">
        <v>4083</v>
      </c>
      <c r="Q20" s="134">
        <v>0</v>
      </c>
      <c r="R20" s="134">
        <v>0</v>
      </c>
      <c r="S20" s="134">
        <v>0</v>
      </c>
      <c r="T20" s="134">
        <v>0</v>
      </c>
      <c r="U20" s="134">
        <v>190</v>
      </c>
      <c r="V20" s="134">
        <v>97</v>
      </c>
      <c r="W20" s="134">
        <v>69</v>
      </c>
      <c r="X20" s="134">
        <v>155</v>
      </c>
      <c r="Y20" s="134">
        <v>392</v>
      </c>
      <c r="Z20" s="134">
        <v>814</v>
      </c>
      <c r="AA20" s="134">
        <v>796</v>
      </c>
      <c r="AB20" s="134">
        <v>778</v>
      </c>
      <c r="AC20" s="134">
        <v>881</v>
      </c>
      <c r="AD20" s="134">
        <v>446</v>
      </c>
      <c r="AE20" s="134">
        <v>573</v>
      </c>
      <c r="AF20" s="134">
        <v>645</v>
      </c>
      <c r="AG20" s="134">
        <v>651</v>
      </c>
      <c r="AH20" s="134">
        <v>559</v>
      </c>
      <c r="AI20" s="134">
        <v>536</v>
      </c>
      <c r="AJ20" s="134">
        <v>640</v>
      </c>
      <c r="AK20" s="134">
        <v>798</v>
      </c>
      <c r="AL20" s="134">
        <v>660</v>
      </c>
      <c r="AM20" s="134">
        <v>589</v>
      </c>
      <c r="AN20" s="134">
        <v>714</v>
      </c>
      <c r="AO20" s="134">
        <v>781</v>
      </c>
      <c r="AP20" s="134">
        <v>761</v>
      </c>
      <c r="AQ20" s="134">
        <v>612</v>
      </c>
      <c r="AR20" s="134">
        <v>822</v>
      </c>
      <c r="AS20" s="134">
        <v>754</v>
      </c>
      <c r="AT20" s="134">
        <v>625</v>
      </c>
      <c r="AU20" s="134">
        <v>583</v>
      </c>
      <c r="AV20" s="134">
        <v>718</v>
      </c>
      <c r="AW20" s="134">
        <v>744</v>
      </c>
      <c r="AX20" s="134">
        <v>664</v>
      </c>
      <c r="AY20" s="134">
        <v>711</v>
      </c>
      <c r="AZ20" s="134">
        <v>904</v>
      </c>
      <c r="BA20" s="134">
        <v>929</v>
      </c>
      <c r="BB20" s="134">
        <v>1051</v>
      </c>
      <c r="BC20" s="134">
        <v>984</v>
      </c>
      <c r="BD20" s="134">
        <v>1057</v>
      </c>
      <c r="BE20" s="134">
        <v>877</v>
      </c>
      <c r="BF20" s="134">
        <v>870</v>
      </c>
      <c r="BG20" s="134">
        <v>838</v>
      </c>
      <c r="BH20" s="166">
        <f t="shared" si="0"/>
        <v>1498</v>
      </c>
    </row>
    <row r="21" spans="1:60" s="135" customFormat="1" ht="12.75" customHeight="1">
      <c r="A21" s="97"/>
      <c r="B21" s="225" t="s">
        <v>177</v>
      </c>
      <c r="C21" s="228">
        <v>0</v>
      </c>
      <c r="D21" s="134">
        <v>0</v>
      </c>
      <c r="E21" s="134">
        <v>0</v>
      </c>
      <c r="F21" s="134">
        <v>0</v>
      </c>
      <c r="G21" s="134">
        <v>109</v>
      </c>
      <c r="H21" s="134">
        <v>8349</v>
      </c>
      <c r="I21" s="134">
        <v>11062</v>
      </c>
      <c r="J21" s="134">
        <v>12069</v>
      </c>
      <c r="K21" s="134">
        <v>11630</v>
      </c>
      <c r="L21" s="134">
        <v>7215</v>
      </c>
      <c r="M21" s="134">
        <v>6135</v>
      </c>
      <c r="N21" s="134">
        <v>15372</v>
      </c>
      <c r="O21" s="134">
        <v>12318</v>
      </c>
      <c r="P21" s="166">
        <v>14862</v>
      </c>
      <c r="Q21" s="134">
        <v>0</v>
      </c>
      <c r="R21" s="134">
        <v>0</v>
      </c>
      <c r="S21" s="134">
        <v>0</v>
      </c>
      <c r="T21" s="134">
        <v>0</v>
      </c>
      <c r="U21" s="134">
        <v>6</v>
      </c>
      <c r="V21" s="134">
        <v>2</v>
      </c>
      <c r="W21" s="134">
        <v>1</v>
      </c>
      <c r="X21" s="134">
        <v>100</v>
      </c>
      <c r="Y21" s="134">
        <v>344</v>
      </c>
      <c r="Z21" s="134">
        <v>1460</v>
      </c>
      <c r="AA21" s="134">
        <v>2020</v>
      </c>
      <c r="AB21" s="134">
        <v>4525</v>
      </c>
      <c r="AC21" s="134">
        <v>2194</v>
      </c>
      <c r="AD21" s="134">
        <v>2188</v>
      </c>
      <c r="AE21" s="134">
        <v>3527</v>
      </c>
      <c r="AF21" s="134">
        <v>3153</v>
      </c>
      <c r="AG21" s="134">
        <v>2519</v>
      </c>
      <c r="AH21" s="134">
        <v>2809</v>
      </c>
      <c r="AI21" s="134">
        <v>2807</v>
      </c>
      <c r="AJ21" s="134">
        <v>3934</v>
      </c>
      <c r="AK21" s="134">
        <v>2747</v>
      </c>
      <c r="AL21" s="134">
        <v>2746</v>
      </c>
      <c r="AM21" s="134">
        <v>2288</v>
      </c>
      <c r="AN21" s="134">
        <v>3850</v>
      </c>
      <c r="AO21" s="134">
        <v>1874</v>
      </c>
      <c r="AP21" s="134">
        <v>1925</v>
      </c>
      <c r="AQ21" s="134">
        <v>1703</v>
      </c>
      <c r="AR21" s="134">
        <v>1713</v>
      </c>
      <c r="AS21" s="134">
        <v>1071</v>
      </c>
      <c r="AT21" s="134">
        <v>1376</v>
      </c>
      <c r="AU21" s="134">
        <v>1542</v>
      </c>
      <c r="AV21" s="134">
        <v>2146</v>
      </c>
      <c r="AW21" s="134">
        <v>2377</v>
      </c>
      <c r="AX21" s="134">
        <v>3657</v>
      </c>
      <c r="AY21" s="134">
        <v>4578</v>
      </c>
      <c r="AZ21" s="134">
        <v>4760</v>
      </c>
      <c r="BA21" s="134">
        <v>2298</v>
      </c>
      <c r="BB21" s="134">
        <v>2430</v>
      </c>
      <c r="BC21" s="134">
        <v>3764</v>
      </c>
      <c r="BD21" s="134">
        <v>3826</v>
      </c>
      <c r="BE21" s="134">
        <v>3962</v>
      </c>
      <c r="BF21" s="134">
        <v>3810</v>
      </c>
      <c r="BG21" s="134">
        <v>3316</v>
      </c>
      <c r="BH21" s="166">
        <f t="shared" si="0"/>
        <v>3774</v>
      </c>
    </row>
    <row r="22" spans="1:60" s="135" customFormat="1" ht="12.75" customHeight="1">
      <c r="A22" s="97"/>
      <c r="B22" s="225" t="s">
        <v>224</v>
      </c>
      <c r="C22" s="228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66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0</v>
      </c>
      <c r="Y22" s="134">
        <v>0</v>
      </c>
      <c r="Z22" s="134">
        <v>0</v>
      </c>
      <c r="AA22" s="134">
        <v>0</v>
      </c>
      <c r="AB22" s="134">
        <v>0</v>
      </c>
      <c r="AC22" s="134">
        <v>0</v>
      </c>
      <c r="AD22" s="134">
        <v>0</v>
      </c>
      <c r="AE22" s="134">
        <v>0</v>
      </c>
      <c r="AF22" s="134">
        <v>0</v>
      </c>
      <c r="AG22" s="134">
        <v>0</v>
      </c>
      <c r="AH22" s="134">
        <v>0</v>
      </c>
      <c r="AI22" s="134">
        <v>0</v>
      </c>
      <c r="AJ22" s="134">
        <v>0</v>
      </c>
      <c r="AK22" s="134">
        <v>0</v>
      </c>
      <c r="AL22" s="134">
        <v>0</v>
      </c>
      <c r="AM22" s="134">
        <v>0</v>
      </c>
      <c r="AN22" s="134">
        <v>0</v>
      </c>
      <c r="AO22" s="134">
        <v>0</v>
      </c>
      <c r="AP22" s="134">
        <v>0</v>
      </c>
      <c r="AQ22" s="134">
        <v>0</v>
      </c>
      <c r="AR22" s="134">
        <v>0</v>
      </c>
      <c r="AS22" s="134">
        <v>0</v>
      </c>
      <c r="AT22" s="134">
        <v>0</v>
      </c>
      <c r="AU22" s="134">
        <v>0</v>
      </c>
      <c r="AV22" s="134">
        <v>0</v>
      </c>
      <c r="AW22" s="134">
        <v>0</v>
      </c>
      <c r="AX22" s="134">
        <v>0</v>
      </c>
      <c r="AY22" s="134">
        <v>0</v>
      </c>
      <c r="AZ22" s="134">
        <v>0</v>
      </c>
      <c r="BA22" s="134">
        <v>0</v>
      </c>
      <c r="BB22" s="134">
        <v>0</v>
      </c>
      <c r="BC22" s="134">
        <v>0</v>
      </c>
      <c r="BD22" s="134">
        <v>0</v>
      </c>
      <c r="BE22" s="134">
        <v>0</v>
      </c>
      <c r="BF22" s="134">
        <v>0</v>
      </c>
      <c r="BG22" s="134">
        <v>0</v>
      </c>
      <c r="BH22" s="166">
        <f t="shared" si="0"/>
        <v>0</v>
      </c>
    </row>
    <row r="23" spans="1:60" s="94" customFormat="1" ht="13.8">
      <c r="A23" s="87"/>
      <c r="B23" s="224" t="s">
        <v>67</v>
      </c>
      <c r="C23" s="227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99</v>
      </c>
      <c r="J23" s="31">
        <v>7385</v>
      </c>
      <c r="K23" s="31">
        <v>8311</v>
      </c>
      <c r="L23" s="31">
        <v>9235</v>
      </c>
      <c r="M23" s="31">
        <v>10846</v>
      </c>
      <c r="N23" s="31">
        <v>10809</v>
      </c>
      <c r="O23" s="31">
        <v>12137</v>
      </c>
      <c r="P23" s="165">
        <v>12658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7</v>
      </c>
      <c r="AD23" s="31">
        <v>15</v>
      </c>
      <c r="AE23" s="31">
        <v>10</v>
      </c>
      <c r="AF23" s="31">
        <v>67</v>
      </c>
      <c r="AG23" s="31">
        <v>53</v>
      </c>
      <c r="AH23" s="31">
        <v>230</v>
      </c>
      <c r="AI23" s="31">
        <v>4068</v>
      </c>
      <c r="AJ23" s="31">
        <v>3034</v>
      </c>
      <c r="AK23" s="31">
        <v>2675</v>
      </c>
      <c r="AL23" s="31">
        <v>1621</v>
      </c>
      <c r="AM23" s="31">
        <v>2300</v>
      </c>
      <c r="AN23" s="31">
        <v>1716</v>
      </c>
      <c r="AO23" s="31">
        <v>2497</v>
      </c>
      <c r="AP23" s="31">
        <v>2303</v>
      </c>
      <c r="AQ23" s="31">
        <v>1383</v>
      </c>
      <c r="AR23" s="31">
        <v>3052</v>
      </c>
      <c r="AS23" s="31">
        <v>2521</v>
      </c>
      <c r="AT23" s="31">
        <v>1870</v>
      </c>
      <c r="AU23" s="31">
        <v>3431</v>
      </c>
      <c r="AV23" s="31">
        <v>3024</v>
      </c>
      <c r="AW23" s="31">
        <v>2258</v>
      </c>
      <c r="AX23" s="31">
        <v>1951</v>
      </c>
      <c r="AY23" s="31">
        <v>3130</v>
      </c>
      <c r="AZ23" s="31">
        <v>3470</v>
      </c>
      <c r="BA23" s="31">
        <v>2375</v>
      </c>
      <c r="BB23" s="31">
        <v>3092</v>
      </c>
      <c r="BC23" s="31">
        <v>3252</v>
      </c>
      <c r="BD23" s="31">
        <v>3418</v>
      </c>
      <c r="BE23" s="31">
        <v>3355</v>
      </c>
      <c r="BF23" s="31">
        <v>2966</v>
      </c>
      <c r="BG23" s="31">
        <v>2899</v>
      </c>
      <c r="BH23" s="165">
        <f t="shared" si="0"/>
        <v>3438</v>
      </c>
    </row>
    <row r="24" spans="1:60" s="135" customFormat="1" ht="12.75" customHeight="1">
      <c r="A24" s="97"/>
      <c r="B24" s="225" t="s">
        <v>66</v>
      </c>
      <c r="C24" s="228">
        <v>0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25</v>
      </c>
      <c r="J24" s="134">
        <v>659</v>
      </c>
      <c r="K24" s="134">
        <v>1601</v>
      </c>
      <c r="L24" s="134">
        <v>2655</v>
      </c>
      <c r="M24" s="134">
        <v>2441</v>
      </c>
      <c r="N24" s="134">
        <v>2511</v>
      </c>
      <c r="O24" s="134">
        <v>2329</v>
      </c>
      <c r="P24" s="166">
        <v>2634</v>
      </c>
      <c r="Q24" s="134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W24" s="134">
        <v>0</v>
      </c>
      <c r="X24" s="134">
        <v>0</v>
      </c>
      <c r="Y24" s="134">
        <v>0</v>
      </c>
      <c r="Z24" s="134">
        <v>0</v>
      </c>
      <c r="AA24" s="134">
        <v>0</v>
      </c>
      <c r="AB24" s="134">
        <v>0</v>
      </c>
      <c r="AC24" s="134">
        <v>3</v>
      </c>
      <c r="AD24" s="134">
        <v>8</v>
      </c>
      <c r="AE24" s="134">
        <v>4</v>
      </c>
      <c r="AF24" s="134">
        <v>10</v>
      </c>
      <c r="AG24" s="134">
        <v>7</v>
      </c>
      <c r="AH24" s="134">
        <v>26</v>
      </c>
      <c r="AI24" s="134">
        <v>149</v>
      </c>
      <c r="AJ24" s="134">
        <v>477</v>
      </c>
      <c r="AK24" s="134">
        <v>313</v>
      </c>
      <c r="AL24" s="134">
        <v>430</v>
      </c>
      <c r="AM24" s="134">
        <v>211</v>
      </c>
      <c r="AN24" s="134">
        <v>648</v>
      </c>
      <c r="AO24" s="134">
        <v>851</v>
      </c>
      <c r="AP24" s="134">
        <v>484</v>
      </c>
      <c r="AQ24" s="134">
        <v>303</v>
      </c>
      <c r="AR24" s="134">
        <v>1017</v>
      </c>
      <c r="AS24" s="134">
        <v>940</v>
      </c>
      <c r="AT24" s="134">
        <v>556</v>
      </c>
      <c r="AU24" s="134">
        <v>325</v>
      </c>
      <c r="AV24" s="134">
        <v>620</v>
      </c>
      <c r="AW24" s="134">
        <v>1159</v>
      </c>
      <c r="AX24" s="134">
        <v>401</v>
      </c>
      <c r="AY24" s="134">
        <v>240</v>
      </c>
      <c r="AZ24" s="134">
        <v>711</v>
      </c>
      <c r="BA24" s="134">
        <v>714</v>
      </c>
      <c r="BB24" s="134">
        <v>479</v>
      </c>
      <c r="BC24" s="134">
        <v>353</v>
      </c>
      <c r="BD24" s="134">
        <v>783</v>
      </c>
      <c r="BE24" s="134">
        <v>753</v>
      </c>
      <c r="BF24" s="134">
        <v>486</v>
      </c>
      <c r="BG24" s="134">
        <v>367</v>
      </c>
      <c r="BH24" s="166">
        <f t="shared" si="0"/>
        <v>1028</v>
      </c>
    </row>
    <row r="25" spans="1:60" s="135" customFormat="1" ht="12.75" customHeight="1">
      <c r="A25" s="97"/>
      <c r="B25" s="225" t="s">
        <v>177</v>
      </c>
      <c r="C25" s="228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74</v>
      </c>
      <c r="J25" s="134">
        <v>6726</v>
      </c>
      <c r="K25" s="134">
        <v>6710</v>
      </c>
      <c r="L25" s="134">
        <v>6580</v>
      </c>
      <c r="M25" s="134">
        <v>8405</v>
      </c>
      <c r="N25" s="134">
        <v>8298</v>
      </c>
      <c r="O25" s="134">
        <v>9808</v>
      </c>
      <c r="P25" s="166">
        <v>10024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0</v>
      </c>
      <c r="X25" s="134">
        <v>0</v>
      </c>
      <c r="Y25" s="134">
        <v>0</v>
      </c>
      <c r="Z25" s="134">
        <v>0</v>
      </c>
      <c r="AA25" s="134">
        <v>0</v>
      </c>
      <c r="AB25" s="134">
        <v>0</v>
      </c>
      <c r="AC25" s="134">
        <v>4</v>
      </c>
      <c r="AD25" s="134">
        <v>7</v>
      </c>
      <c r="AE25" s="134">
        <v>6</v>
      </c>
      <c r="AF25" s="134">
        <v>57</v>
      </c>
      <c r="AG25" s="134">
        <v>46</v>
      </c>
      <c r="AH25" s="134">
        <v>204</v>
      </c>
      <c r="AI25" s="134">
        <v>3919</v>
      </c>
      <c r="AJ25" s="134">
        <v>2557</v>
      </c>
      <c r="AK25" s="134">
        <v>2362</v>
      </c>
      <c r="AL25" s="134">
        <v>1191</v>
      </c>
      <c r="AM25" s="134">
        <v>2089</v>
      </c>
      <c r="AN25" s="134">
        <v>1068</v>
      </c>
      <c r="AO25" s="134">
        <v>1646</v>
      </c>
      <c r="AP25" s="134">
        <v>1819</v>
      </c>
      <c r="AQ25" s="134">
        <v>1080</v>
      </c>
      <c r="AR25" s="134">
        <v>2035</v>
      </c>
      <c r="AS25" s="134">
        <v>1581</v>
      </c>
      <c r="AT25" s="134">
        <v>1314</v>
      </c>
      <c r="AU25" s="134">
        <v>3106</v>
      </c>
      <c r="AV25" s="134">
        <v>2404</v>
      </c>
      <c r="AW25" s="134">
        <v>1099</v>
      </c>
      <c r="AX25" s="134">
        <v>1550</v>
      </c>
      <c r="AY25" s="134">
        <v>2890</v>
      </c>
      <c r="AZ25" s="134">
        <v>2759</v>
      </c>
      <c r="BA25" s="134">
        <v>1661</v>
      </c>
      <c r="BB25" s="134">
        <v>2613</v>
      </c>
      <c r="BC25" s="134">
        <v>2899</v>
      </c>
      <c r="BD25" s="134">
        <v>2635</v>
      </c>
      <c r="BE25" s="134">
        <v>2602</v>
      </c>
      <c r="BF25" s="134">
        <v>2480</v>
      </c>
      <c r="BG25" s="134">
        <v>2532</v>
      </c>
      <c r="BH25" s="166">
        <f t="shared" si="0"/>
        <v>2410</v>
      </c>
    </row>
    <row r="26" spans="1:60" s="135" customFormat="1" ht="12.75" customHeight="1">
      <c r="A26" s="97"/>
      <c r="B26" s="225" t="s">
        <v>224</v>
      </c>
      <c r="C26" s="228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66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  <c r="Y26" s="134">
        <v>0</v>
      </c>
      <c r="Z26" s="134">
        <v>0</v>
      </c>
      <c r="AA26" s="134">
        <v>0</v>
      </c>
      <c r="AB26" s="134">
        <v>0</v>
      </c>
      <c r="AC26" s="134">
        <v>0</v>
      </c>
      <c r="AD26" s="134">
        <v>0</v>
      </c>
      <c r="AE26" s="134">
        <v>0</v>
      </c>
      <c r="AF26" s="134">
        <v>0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  <c r="AL26" s="134">
        <v>0</v>
      </c>
      <c r="AM26" s="134">
        <v>0</v>
      </c>
      <c r="AN26" s="134">
        <v>0</v>
      </c>
      <c r="AO26" s="134">
        <v>0</v>
      </c>
      <c r="AP26" s="134">
        <v>0</v>
      </c>
      <c r="AQ26" s="134">
        <v>0</v>
      </c>
      <c r="AR26" s="134">
        <v>0</v>
      </c>
      <c r="AS26" s="134">
        <v>0</v>
      </c>
      <c r="AT26" s="134">
        <v>0</v>
      </c>
      <c r="AU26" s="134">
        <v>0</v>
      </c>
      <c r="AV26" s="134">
        <v>0</v>
      </c>
      <c r="AW26" s="134">
        <v>0</v>
      </c>
      <c r="AX26" s="134">
        <v>0</v>
      </c>
      <c r="AY26" s="134">
        <v>0</v>
      </c>
      <c r="AZ26" s="134">
        <v>0</v>
      </c>
      <c r="BA26" s="134">
        <v>0</v>
      </c>
      <c r="BB26" s="134">
        <v>0</v>
      </c>
      <c r="BC26" s="134">
        <v>0</v>
      </c>
      <c r="BD26" s="134">
        <v>0</v>
      </c>
      <c r="BE26" s="134">
        <v>0</v>
      </c>
      <c r="BF26" s="134">
        <v>0</v>
      </c>
      <c r="BG26" s="134">
        <v>0</v>
      </c>
      <c r="BH26" s="166">
        <f t="shared" si="0"/>
        <v>0</v>
      </c>
    </row>
    <row r="27" spans="1:60" s="94" customFormat="1" ht="13.8">
      <c r="A27" s="87"/>
      <c r="B27" s="224" t="s">
        <v>68</v>
      </c>
      <c r="C27" s="227">
        <v>0</v>
      </c>
      <c r="D27" s="31">
        <v>0</v>
      </c>
      <c r="E27" s="31">
        <v>0</v>
      </c>
      <c r="F27" s="31">
        <v>0</v>
      </c>
      <c r="G27" s="31">
        <v>0</v>
      </c>
      <c r="H27" s="31">
        <v>11821</v>
      </c>
      <c r="I27" s="31">
        <v>19053</v>
      </c>
      <c r="J27" s="31">
        <v>31003</v>
      </c>
      <c r="K27" s="31">
        <v>32369</v>
      </c>
      <c r="L27" s="31">
        <v>32003</v>
      </c>
      <c r="M27" s="31">
        <v>39614</v>
      </c>
      <c r="N27" s="31">
        <v>37817</v>
      </c>
      <c r="O27" s="31">
        <v>34193</v>
      </c>
      <c r="P27" s="165">
        <v>27185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1204</v>
      </c>
      <c r="Z27" s="31">
        <v>3138</v>
      </c>
      <c r="AA27" s="31">
        <v>2720</v>
      </c>
      <c r="AB27" s="31">
        <v>4759</v>
      </c>
      <c r="AC27" s="31">
        <v>7170</v>
      </c>
      <c r="AD27" s="31">
        <v>2165</v>
      </c>
      <c r="AE27" s="31">
        <v>4968</v>
      </c>
      <c r="AF27" s="31">
        <v>4750</v>
      </c>
      <c r="AG27" s="31">
        <v>10203</v>
      </c>
      <c r="AH27" s="31">
        <v>5895</v>
      </c>
      <c r="AI27" s="31">
        <v>5665</v>
      </c>
      <c r="AJ27" s="31">
        <v>9240</v>
      </c>
      <c r="AK27" s="31">
        <v>10486</v>
      </c>
      <c r="AL27" s="31">
        <v>6939</v>
      </c>
      <c r="AM27" s="31">
        <v>5787</v>
      </c>
      <c r="AN27" s="31">
        <v>9158</v>
      </c>
      <c r="AO27" s="31">
        <v>9527</v>
      </c>
      <c r="AP27" s="31">
        <v>7066</v>
      </c>
      <c r="AQ27" s="31">
        <v>7419</v>
      </c>
      <c r="AR27" s="31">
        <v>7991</v>
      </c>
      <c r="AS27" s="31">
        <v>8672</v>
      </c>
      <c r="AT27" s="31">
        <v>11126</v>
      </c>
      <c r="AU27" s="31">
        <v>8386</v>
      </c>
      <c r="AV27" s="31">
        <v>11430</v>
      </c>
      <c r="AW27" s="31">
        <v>9527</v>
      </c>
      <c r="AX27" s="31">
        <v>10618</v>
      </c>
      <c r="AY27" s="31">
        <v>9001</v>
      </c>
      <c r="AZ27" s="31">
        <v>8671</v>
      </c>
      <c r="BA27" s="31">
        <v>7326</v>
      </c>
      <c r="BB27" s="31">
        <v>12504</v>
      </c>
      <c r="BC27" s="31">
        <v>7632</v>
      </c>
      <c r="BD27" s="31">
        <v>6731</v>
      </c>
      <c r="BE27" s="31">
        <v>7262</v>
      </c>
      <c r="BF27" s="31">
        <v>8288</v>
      </c>
      <c r="BG27" s="31">
        <v>5555</v>
      </c>
      <c r="BH27" s="165">
        <f t="shared" si="0"/>
        <v>6080</v>
      </c>
    </row>
    <row r="28" spans="1:60" s="94" customFormat="1" ht="13.8">
      <c r="A28" s="87"/>
      <c r="B28" s="224" t="s">
        <v>58</v>
      </c>
      <c r="C28" s="227">
        <v>0</v>
      </c>
      <c r="D28" s="31">
        <v>0</v>
      </c>
      <c r="E28" s="31">
        <v>0</v>
      </c>
      <c r="F28" s="31">
        <v>0</v>
      </c>
      <c r="G28" s="31">
        <v>1391</v>
      </c>
      <c r="H28" s="31">
        <v>7214</v>
      </c>
      <c r="I28" s="31">
        <v>7147</v>
      </c>
      <c r="J28" s="31">
        <v>7278</v>
      </c>
      <c r="K28" s="31">
        <v>7481</v>
      </c>
      <c r="L28" s="31">
        <v>9428</v>
      </c>
      <c r="M28" s="31">
        <v>10817</v>
      </c>
      <c r="N28" s="31">
        <v>11526</v>
      </c>
      <c r="O28" s="31">
        <v>12498</v>
      </c>
      <c r="P28" s="165">
        <v>13517</v>
      </c>
      <c r="Q28" s="31">
        <v>0</v>
      </c>
      <c r="R28" s="31">
        <v>0</v>
      </c>
      <c r="S28" s="31">
        <v>0</v>
      </c>
      <c r="T28" s="31">
        <v>0</v>
      </c>
      <c r="U28" s="31">
        <v>250</v>
      </c>
      <c r="V28" s="31">
        <v>280</v>
      </c>
      <c r="W28" s="31">
        <v>357</v>
      </c>
      <c r="X28" s="31">
        <v>503</v>
      </c>
      <c r="Y28" s="31">
        <v>739</v>
      </c>
      <c r="Z28" s="31">
        <v>1671</v>
      </c>
      <c r="AA28" s="31">
        <v>1701</v>
      </c>
      <c r="AB28" s="31">
        <v>3103</v>
      </c>
      <c r="AC28" s="31">
        <v>1636</v>
      </c>
      <c r="AD28" s="31">
        <v>1687</v>
      </c>
      <c r="AE28" s="31">
        <v>1665</v>
      </c>
      <c r="AF28" s="31">
        <v>2159</v>
      </c>
      <c r="AG28" s="31">
        <v>2714</v>
      </c>
      <c r="AH28" s="31">
        <v>695</v>
      </c>
      <c r="AI28" s="31">
        <v>2060</v>
      </c>
      <c r="AJ28" s="31">
        <v>1809</v>
      </c>
      <c r="AK28" s="31">
        <v>1823</v>
      </c>
      <c r="AL28" s="31">
        <v>1658</v>
      </c>
      <c r="AM28" s="31">
        <v>1794</v>
      </c>
      <c r="AN28" s="31">
        <v>2206</v>
      </c>
      <c r="AO28" s="31">
        <v>1958</v>
      </c>
      <c r="AP28" s="31">
        <v>2064</v>
      </c>
      <c r="AQ28" s="31">
        <v>2490</v>
      </c>
      <c r="AR28" s="31">
        <v>2916</v>
      </c>
      <c r="AS28" s="31">
        <v>2562</v>
      </c>
      <c r="AT28" s="31">
        <v>2646</v>
      </c>
      <c r="AU28" s="31">
        <v>2757</v>
      </c>
      <c r="AV28" s="31">
        <v>2852</v>
      </c>
      <c r="AW28" s="31">
        <v>2832</v>
      </c>
      <c r="AX28" s="31">
        <v>2756</v>
      </c>
      <c r="AY28" s="31">
        <v>2924</v>
      </c>
      <c r="AZ28" s="31">
        <v>3014</v>
      </c>
      <c r="BA28" s="31">
        <v>2978</v>
      </c>
      <c r="BB28" s="31">
        <v>3021</v>
      </c>
      <c r="BC28" s="31">
        <v>3184</v>
      </c>
      <c r="BD28" s="31">
        <v>3315</v>
      </c>
      <c r="BE28" s="31">
        <v>3456</v>
      </c>
      <c r="BF28" s="31">
        <v>3413</v>
      </c>
      <c r="BG28" s="31">
        <v>3312</v>
      </c>
      <c r="BH28" s="165">
        <f t="shared" si="0"/>
        <v>3336</v>
      </c>
    </row>
    <row r="29" spans="1:60" s="94" customFormat="1" ht="13.8">
      <c r="A29" s="87"/>
      <c r="B29" s="223" t="s">
        <v>69</v>
      </c>
      <c r="C29" s="227">
        <v>0</v>
      </c>
      <c r="D29" s="31">
        <v>0</v>
      </c>
      <c r="E29" s="31">
        <v>0</v>
      </c>
      <c r="F29" s="31">
        <v>0</v>
      </c>
      <c r="G29" s="31">
        <v>0</v>
      </c>
      <c r="H29" s="31">
        <v>16549</v>
      </c>
      <c r="I29" s="31">
        <v>15605</v>
      </c>
      <c r="J29" s="31">
        <v>22473</v>
      </c>
      <c r="K29" s="31">
        <v>24166</v>
      </c>
      <c r="L29" s="31">
        <v>24907</v>
      </c>
      <c r="M29" s="31">
        <v>30628</v>
      </c>
      <c r="N29" s="31">
        <v>28696</v>
      </c>
      <c r="O29" s="31">
        <v>27815</v>
      </c>
      <c r="P29" s="165">
        <v>24326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2066</v>
      </c>
      <c r="Z29" s="31">
        <v>6017</v>
      </c>
      <c r="AA29" s="31">
        <v>4428</v>
      </c>
      <c r="AB29" s="31">
        <v>4038</v>
      </c>
      <c r="AC29" s="31">
        <v>7897</v>
      </c>
      <c r="AD29" s="31">
        <v>1977</v>
      </c>
      <c r="AE29" s="31">
        <v>2735</v>
      </c>
      <c r="AF29" s="31">
        <v>2996</v>
      </c>
      <c r="AG29" s="31">
        <v>7094</v>
      </c>
      <c r="AH29" s="31">
        <v>4776</v>
      </c>
      <c r="AI29" s="31">
        <v>4706</v>
      </c>
      <c r="AJ29" s="31">
        <v>5897</v>
      </c>
      <c r="AK29" s="31">
        <v>7621</v>
      </c>
      <c r="AL29" s="31">
        <v>5492</v>
      </c>
      <c r="AM29" s="31">
        <v>5535</v>
      </c>
      <c r="AN29" s="31">
        <v>5518</v>
      </c>
      <c r="AO29" s="31">
        <v>7954</v>
      </c>
      <c r="AP29" s="31">
        <v>7797</v>
      </c>
      <c r="AQ29" s="31">
        <v>5492</v>
      </c>
      <c r="AR29" s="31">
        <v>3664</v>
      </c>
      <c r="AS29" s="31">
        <v>9114</v>
      </c>
      <c r="AT29" s="31">
        <v>7783</v>
      </c>
      <c r="AU29" s="31">
        <v>5768</v>
      </c>
      <c r="AV29" s="31">
        <v>7963</v>
      </c>
      <c r="AW29" s="31">
        <v>7126</v>
      </c>
      <c r="AX29" s="31">
        <v>8923</v>
      </c>
      <c r="AY29" s="31">
        <v>6549</v>
      </c>
      <c r="AZ29" s="31">
        <v>6098</v>
      </c>
      <c r="BA29" s="31">
        <v>7604</v>
      </c>
      <c r="BB29" s="31">
        <v>8956</v>
      </c>
      <c r="BC29" s="31">
        <v>6183</v>
      </c>
      <c r="BD29" s="31">
        <v>5072</v>
      </c>
      <c r="BE29" s="31">
        <v>5864</v>
      </c>
      <c r="BF29" s="31">
        <v>9103</v>
      </c>
      <c r="BG29" s="31">
        <v>3844</v>
      </c>
      <c r="BH29" s="165">
        <f t="shared" si="0"/>
        <v>5515</v>
      </c>
    </row>
    <row r="30" spans="1:60" s="94" customFormat="1" ht="13.8">
      <c r="A30" s="87"/>
      <c r="B30" s="223" t="s">
        <v>70</v>
      </c>
      <c r="C30" s="227">
        <v>0</v>
      </c>
      <c r="D30" s="31">
        <v>0</v>
      </c>
      <c r="E30" s="31">
        <v>0</v>
      </c>
      <c r="F30" s="31">
        <v>0</v>
      </c>
      <c r="G30" s="31">
        <v>0</v>
      </c>
      <c r="H30" s="31">
        <v>15933</v>
      </c>
      <c r="I30" s="31">
        <v>20484</v>
      </c>
      <c r="J30" s="31">
        <v>31859</v>
      </c>
      <c r="K30" s="31">
        <v>38475</v>
      </c>
      <c r="L30" s="31">
        <v>39163</v>
      </c>
      <c r="M30" s="31">
        <v>41019</v>
      </c>
      <c r="N30" s="31">
        <v>45862</v>
      </c>
      <c r="O30" s="31">
        <v>46270</v>
      </c>
      <c r="P30" s="165">
        <v>46756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1390</v>
      </c>
      <c r="Z30" s="31">
        <v>4712</v>
      </c>
      <c r="AA30" s="31">
        <v>3124</v>
      </c>
      <c r="AB30" s="31">
        <v>6707</v>
      </c>
      <c r="AC30" s="31">
        <v>6345</v>
      </c>
      <c r="AD30" s="31">
        <v>3829</v>
      </c>
      <c r="AE30" s="31">
        <v>5232</v>
      </c>
      <c r="AF30" s="31">
        <v>5078</v>
      </c>
      <c r="AG30" s="31">
        <v>6832</v>
      </c>
      <c r="AH30" s="31">
        <v>5372</v>
      </c>
      <c r="AI30" s="31">
        <v>8468</v>
      </c>
      <c r="AJ30" s="31">
        <v>11187</v>
      </c>
      <c r="AK30" s="31">
        <v>11215</v>
      </c>
      <c r="AL30" s="31">
        <v>7775</v>
      </c>
      <c r="AM30" s="31">
        <v>8402</v>
      </c>
      <c r="AN30" s="31">
        <v>11083</v>
      </c>
      <c r="AO30" s="31">
        <v>11531</v>
      </c>
      <c r="AP30" s="31">
        <v>9007</v>
      </c>
      <c r="AQ30" s="31">
        <v>7543</v>
      </c>
      <c r="AR30" s="31">
        <v>11082</v>
      </c>
      <c r="AS30" s="31">
        <v>10336</v>
      </c>
      <c r="AT30" s="31">
        <v>9258</v>
      </c>
      <c r="AU30" s="31">
        <v>9435</v>
      </c>
      <c r="AV30" s="31">
        <v>11990</v>
      </c>
      <c r="AW30" s="31">
        <v>11251</v>
      </c>
      <c r="AX30" s="31">
        <v>10532</v>
      </c>
      <c r="AY30" s="31">
        <v>11130</v>
      </c>
      <c r="AZ30" s="31">
        <v>12949</v>
      </c>
      <c r="BA30" s="31">
        <v>10871</v>
      </c>
      <c r="BB30" s="31">
        <v>12203</v>
      </c>
      <c r="BC30" s="31">
        <v>10840</v>
      </c>
      <c r="BD30" s="31">
        <v>12356</v>
      </c>
      <c r="BE30" s="31">
        <v>13082</v>
      </c>
      <c r="BF30" s="31">
        <v>11360</v>
      </c>
      <c r="BG30" s="31">
        <v>9635</v>
      </c>
      <c r="BH30" s="165">
        <f t="shared" si="0"/>
        <v>12679</v>
      </c>
    </row>
    <row r="31" spans="1:60" s="94" customFormat="1" ht="13.8">
      <c r="A31" s="87"/>
      <c r="B31" s="223" t="s">
        <v>63</v>
      </c>
      <c r="C31" s="227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327</v>
      </c>
      <c r="M31" s="31">
        <v>349</v>
      </c>
      <c r="N31" s="31">
        <v>450</v>
      </c>
      <c r="O31" s="31">
        <v>688</v>
      </c>
      <c r="P31" s="165">
        <v>944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79</v>
      </c>
      <c r="AP31" s="31">
        <v>80</v>
      </c>
      <c r="AQ31" s="31">
        <v>90</v>
      </c>
      <c r="AR31" s="31">
        <v>78</v>
      </c>
      <c r="AS31" s="31">
        <v>85</v>
      </c>
      <c r="AT31" s="31">
        <v>86</v>
      </c>
      <c r="AU31" s="31">
        <v>87</v>
      </c>
      <c r="AV31" s="31">
        <v>92</v>
      </c>
      <c r="AW31" s="31">
        <v>98</v>
      </c>
      <c r="AX31" s="31">
        <v>132</v>
      </c>
      <c r="AY31" s="31">
        <v>103</v>
      </c>
      <c r="AZ31" s="31">
        <v>117</v>
      </c>
      <c r="BA31" s="31">
        <v>169</v>
      </c>
      <c r="BB31" s="31">
        <v>171</v>
      </c>
      <c r="BC31" s="31">
        <v>172</v>
      </c>
      <c r="BD31" s="31">
        <v>176</v>
      </c>
      <c r="BE31" s="31">
        <v>291</v>
      </c>
      <c r="BF31" s="31">
        <v>295.12799999999993</v>
      </c>
      <c r="BG31" s="31">
        <v>114.87202000000002</v>
      </c>
      <c r="BH31" s="165">
        <f t="shared" si="0"/>
        <v>242.99998000000005</v>
      </c>
    </row>
    <row r="32" spans="1:60" ht="13.8">
      <c r="A32" s="87"/>
      <c r="B32" s="222" t="s">
        <v>71</v>
      </c>
      <c r="C32" s="226">
        <v>3611</v>
      </c>
      <c r="D32" s="93">
        <v>3505</v>
      </c>
      <c r="E32" s="93">
        <v>2569</v>
      </c>
      <c r="F32" s="93">
        <v>4052</v>
      </c>
      <c r="G32" s="93">
        <v>4634</v>
      </c>
      <c r="H32" s="93">
        <v>3035</v>
      </c>
      <c r="I32" s="93">
        <v>2513</v>
      </c>
      <c r="J32" s="93">
        <v>3146</v>
      </c>
      <c r="K32" s="93">
        <v>2743</v>
      </c>
      <c r="L32" s="93">
        <v>1910</v>
      </c>
      <c r="M32" s="93">
        <v>1019</v>
      </c>
      <c r="N32" s="93">
        <v>1374</v>
      </c>
      <c r="O32" s="93">
        <v>1151</v>
      </c>
      <c r="P32" s="164">
        <v>3449</v>
      </c>
      <c r="Q32" s="93">
        <v>442</v>
      </c>
      <c r="R32" s="93">
        <v>683</v>
      </c>
      <c r="S32" s="93">
        <v>725</v>
      </c>
      <c r="T32" s="93">
        <v>2202</v>
      </c>
      <c r="U32" s="93">
        <v>649</v>
      </c>
      <c r="V32" s="93">
        <v>1586</v>
      </c>
      <c r="W32" s="93">
        <v>1009</v>
      </c>
      <c r="X32" s="93">
        <v>1389</v>
      </c>
      <c r="Y32" s="93">
        <v>845</v>
      </c>
      <c r="Z32" s="93">
        <v>957</v>
      </c>
      <c r="AA32" s="93">
        <v>1012</v>
      </c>
      <c r="AB32" s="93">
        <v>221</v>
      </c>
      <c r="AC32" s="93">
        <v>709</v>
      </c>
      <c r="AD32" s="93">
        <v>549</v>
      </c>
      <c r="AE32" s="93">
        <v>783</v>
      </c>
      <c r="AF32" s="93">
        <v>472</v>
      </c>
      <c r="AG32" s="93">
        <v>489</v>
      </c>
      <c r="AH32" s="93">
        <v>684</v>
      </c>
      <c r="AI32" s="93">
        <v>256</v>
      </c>
      <c r="AJ32" s="93">
        <v>1717</v>
      </c>
      <c r="AK32" s="93">
        <v>560</v>
      </c>
      <c r="AL32" s="93">
        <v>1066</v>
      </c>
      <c r="AM32" s="93">
        <v>531</v>
      </c>
      <c r="AN32" s="93">
        <v>586</v>
      </c>
      <c r="AO32" s="93">
        <v>421</v>
      </c>
      <c r="AP32" s="93">
        <v>567</v>
      </c>
      <c r="AQ32" s="93">
        <v>253</v>
      </c>
      <c r="AR32" s="93">
        <v>669</v>
      </c>
      <c r="AS32" s="93">
        <v>296</v>
      </c>
      <c r="AT32" s="93">
        <v>365</v>
      </c>
      <c r="AU32" s="93">
        <v>279</v>
      </c>
      <c r="AV32" s="93">
        <v>79</v>
      </c>
      <c r="AW32" s="93">
        <v>151</v>
      </c>
      <c r="AX32" s="93">
        <v>351</v>
      </c>
      <c r="AY32" s="93">
        <v>483</v>
      </c>
      <c r="AZ32" s="93">
        <v>389</v>
      </c>
      <c r="BA32" s="93">
        <v>120</v>
      </c>
      <c r="BB32" s="93">
        <v>264</v>
      </c>
      <c r="BC32" s="93">
        <v>76</v>
      </c>
      <c r="BD32" s="93">
        <v>691</v>
      </c>
      <c r="BE32" s="93">
        <v>333</v>
      </c>
      <c r="BF32" s="93">
        <v>1457.9151999999999</v>
      </c>
      <c r="BG32" s="93">
        <v>882.08480000000009</v>
      </c>
      <c r="BH32" s="164">
        <f t="shared" si="0"/>
        <v>776</v>
      </c>
    </row>
    <row r="33" spans="1:60" ht="13.8">
      <c r="A33" s="87"/>
      <c r="B33" s="95" t="s">
        <v>72</v>
      </c>
      <c r="C33" s="226">
        <v>82078</v>
      </c>
      <c r="D33" s="93">
        <v>108678</v>
      </c>
      <c r="E33" s="93">
        <v>118592</v>
      </c>
      <c r="F33" s="93">
        <v>132341</v>
      </c>
      <c r="G33" s="93">
        <v>133966</v>
      </c>
      <c r="H33" s="93">
        <v>148490</v>
      </c>
      <c r="I33" s="93">
        <v>166224</v>
      </c>
      <c r="J33" s="93">
        <v>181600</v>
      </c>
      <c r="K33" s="93">
        <v>174391</v>
      </c>
      <c r="L33" s="93">
        <v>150155</v>
      </c>
      <c r="M33" s="93">
        <v>165763</v>
      </c>
      <c r="N33" s="93">
        <v>173812</v>
      </c>
      <c r="O33" s="93">
        <v>181149</v>
      </c>
      <c r="P33" s="164">
        <v>208505</v>
      </c>
      <c r="Q33" s="93">
        <v>28444</v>
      </c>
      <c r="R33" s="93">
        <v>30452</v>
      </c>
      <c r="S33" s="93">
        <v>30597</v>
      </c>
      <c r="T33" s="93">
        <v>42848</v>
      </c>
      <c r="U33" s="93">
        <v>31083</v>
      </c>
      <c r="V33" s="93">
        <v>34079</v>
      </c>
      <c r="W33" s="93">
        <v>33606</v>
      </c>
      <c r="X33" s="93">
        <v>35198</v>
      </c>
      <c r="Y33" s="93">
        <v>35009</v>
      </c>
      <c r="Z33" s="93">
        <v>39326</v>
      </c>
      <c r="AA33" s="93">
        <v>34438</v>
      </c>
      <c r="AB33" s="93">
        <v>39717</v>
      </c>
      <c r="AC33" s="93">
        <v>36845</v>
      </c>
      <c r="AD33" s="93">
        <v>44030</v>
      </c>
      <c r="AE33" s="93">
        <v>40241</v>
      </c>
      <c r="AF33" s="93">
        <v>45108</v>
      </c>
      <c r="AG33" s="93">
        <v>43937</v>
      </c>
      <c r="AH33" s="93">
        <v>44409</v>
      </c>
      <c r="AI33" s="93">
        <v>41923</v>
      </c>
      <c r="AJ33" s="93">
        <v>51331</v>
      </c>
      <c r="AK33" s="93">
        <v>40091</v>
      </c>
      <c r="AL33" s="93">
        <v>45047</v>
      </c>
      <c r="AM33" s="93">
        <v>43344</v>
      </c>
      <c r="AN33" s="93">
        <v>45910</v>
      </c>
      <c r="AO33" s="93">
        <v>46122</v>
      </c>
      <c r="AP33" s="93">
        <v>38026</v>
      </c>
      <c r="AQ33" s="93">
        <v>28271</v>
      </c>
      <c r="AR33" s="93">
        <v>37736</v>
      </c>
      <c r="AS33" s="93">
        <v>46515</v>
      </c>
      <c r="AT33" s="93">
        <v>37765</v>
      </c>
      <c r="AU33" s="93">
        <v>32505</v>
      </c>
      <c r="AV33" s="93">
        <v>48978</v>
      </c>
      <c r="AW33" s="93">
        <v>48360</v>
      </c>
      <c r="AX33" s="93">
        <v>39993</v>
      </c>
      <c r="AY33" s="93">
        <v>43028</v>
      </c>
      <c r="AZ33" s="93">
        <v>42431</v>
      </c>
      <c r="BA33" s="93">
        <v>54322</v>
      </c>
      <c r="BB33" s="93">
        <v>43335</v>
      </c>
      <c r="BC33" s="93">
        <v>36119</v>
      </c>
      <c r="BD33" s="93">
        <v>47373</v>
      </c>
      <c r="BE33" s="93">
        <v>56061</v>
      </c>
      <c r="BF33" s="93">
        <v>45048</v>
      </c>
      <c r="BG33" s="93">
        <v>49824</v>
      </c>
      <c r="BH33" s="164">
        <f t="shared" si="0"/>
        <v>57572</v>
      </c>
    </row>
    <row r="34" spans="1:60" s="94" customFormat="1" ht="13.8">
      <c r="A34" s="87"/>
      <c r="B34" s="96" t="s">
        <v>73</v>
      </c>
      <c r="C34" s="227">
        <v>12400</v>
      </c>
      <c r="D34" s="31">
        <v>10969</v>
      </c>
      <c r="E34" s="31">
        <v>14486</v>
      </c>
      <c r="F34" s="31">
        <v>16681</v>
      </c>
      <c r="G34" s="31">
        <v>15620</v>
      </c>
      <c r="H34" s="31">
        <v>16564</v>
      </c>
      <c r="I34" s="31">
        <v>25723</v>
      </c>
      <c r="J34" s="31">
        <v>28769</v>
      </c>
      <c r="K34" s="31">
        <v>26837</v>
      </c>
      <c r="L34" s="31">
        <v>25793</v>
      </c>
      <c r="M34" s="31">
        <v>28325</v>
      </c>
      <c r="N34" s="31">
        <v>31772</v>
      </c>
      <c r="O34" s="31">
        <v>36918</v>
      </c>
      <c r="P34" s="165">
        <v>36328.642070000002</v>
      </c>
      <c r="Q34" s="31">
        <v>3988</v>
      </c>
      <c r="R34" s="31">
        <v>4184</v>
      </c>
      <c r="S34" s="31">
        <v>4139</v>
      </c>
      <c r="T34" s="31">
        <v>4370</v>
      </c>
      <c r="U34" s="31">
        <v>3979</v>
      </c>
      <c r="V34" s="31">
        <v>3828</v>
      </c>
      <c r="W34" s="31">
        <v>3924</v>
      </c>
      <c r="X34" s="31">
        <v>3889</v>
      </c>
      <c r="Y34" s="31">
        <v>3973</v>
      </c>
      <c r="Z34" s="31">
        <v>4292</v>
      </c>
      <c r="AA34" s="31">
        <v>4096</v>
      </c>
      <c r="AB34" s="31">
        <v>4203</v>
      </c>
      <c r="AC34" s="31">
        <v>3676</v>
      </c>
      <c r="AD34" s="31">
        <v>7922</v>
      </c>
      <c r="AE34" s="31">
        <v>6921</v>
      </c>
      <c r="AF34" s="31">
        <v>7203</v>
      </c>
      <c r="AG34" s="31">
        <v>7183</v>
      </c>
      <c r="AH34" s="31">
        <v>7146</v>
      </c>
      <c r="AI34" s="31">
        <v>6916</v>
      </c>
      <c r="AJ34" s="31">
        <v>7524</v>
      </c>
      <c r="AK34" s="31">
        <v>6195</v>
      </c>
      <c r="AL34" s="31">
        <v>6619</v>
      </c>
      <c r="AM34" s="31">
        <v>7010</v>
      </c>
      <c r="AN34" s="31">
        <v>7013</v>
      </c>
      <c r="AO34" s="31">
        <v>6370</v>
      </c>
      <c r="AP34" s="31">
        <v>6541</v>
      </c>
      <c r="AQ34" s="31">
        <v>6797</v>
      </c>
      <c r="AR34" s="31">
        <v>6085</v>
      </c>
      <c r="AS34" s="31">
        <v>6393</v>
      </c>
      <c r="AT34" s="31">
        <v>7024</v>
      </c>
      <c r="AU34" s="31">
        <v>7342</v>
      </c>
      <c r="AV34" s="31">
        <v>7566</v>
      </c>
      <c r="AW34" s="31">
        <v>7825</v>
      </c>
      <c r="AX34" s="31">
        <v>8093</v>
      </c>
      <c r="AY34" s="31">
        <v>7948</v>
      </c>
      <c r="AZ34" s="31">
        <v>7907</v>
      </c>
      <c r="BA34" s="31">
        <v>9187</v>
      </c>
      <c r="BB34" s="31">
        <v>9415</v>
      </c>
      <c r="BC34" s="31">
        <v>8899</v>
      </c>
      <c r="BD34" s="31">
        <v>9417</v>
      </c>
      <c r="BE34" s="31">
        <v>9760.38465</v>
      </c>
      <c r="BF34" s="31">
        <v>9077.0560499999992</v>
      </c>
      <c r="BG34" s="31">
        <v>8706.0956000000006</v>
      </c>
      <c r="BH34" s="165">
        <f t="shared" si="0"/>
        <v>8785.1057700000019</v>
      </c>
    </row>
    <row r="35" spans="1:60" s="94" customFormat="1" ht="13.8">
      <c r="A35" s="87"/>
      <c r="B35" s="96" t="s">
        <v>74</v>
      </c>
      <c r="C35" s="227">
        <v>22006</v>
      </c>
      <c r="D35" s="31">
        <v>25737</v>
      </c>
      <c r="E35" s="31">
        <v>32684</v>
      </c>
      <c r="F35" s="31">
        <v>35226</v>
      </c>
      <c r="G35" s="31">
        <v>39387</v>
      </c>
      <c r="H35" s="31">
        <v>47814</v>
      </c>
      <c r="I35" s="31">
        <v>51915</v>
      </c>
      <c r="J35" s="31">
        <v>56501</v>
      </c>
      <c r="K35" s="31">
        <v>56662</v>
      </c>
      <c r="L35" s="31">
        <v>49860</v>
      </c>
      <c r="M35" s="31">
        <v>50764</v>
      </c>
      <c r="N35" s="31">
        <v>55065</v>
      </c>
      <c r="O35" s="31">
        <v>61336</v>
      </c>
      <c r="P35" s="165">
        <v>74011</v>
      </c>
      <c r="Q35" s="31">
        <v>7471</v>
      </c>
      <c r="R35" s="31">
        <v>8373</v>
      </c>
      <c r="S35" s="31">
        <v>8169</v>
      </c>
      <c r="T35" s="31">
        <v>11213</v>
      </c>
      <c r="U35" s="31">
        <v>9324</v>
      </c>
      <c r="V35" s="31">
        <v>10052</v>
      </c>
      <c r="W35" s="31">
        <v>9631</v>
      </c>
      <c r="X35" s="31">
        <v>10380</v>
      </c>
      <c r="Y35" s="31">
        <v>10399</v>
      </c>
      <c r="Z35" s="31">
        <v>12126</v>
      </c>
      <c r="AA35" s="31">
        <v>11985</v>
      </c>
      <c r="AB35" s="31">
        <v>13304</v>
      </c>
      <c r="AC35" s="31">
        <v>14168</v>
      </c>
      <c r="AD35" s="31">
        <v>14450</v>
      </c>
      <c r="AE35" s="31">
        <v>11596</v>
      </c>
      <c r="AF35" s="31">
        <v>11701</v>
      </c>
      <c r="AG35" s="31">
        <v>13754</v>
      </c>
      <c r="AH35" s="31">
        <v>12936</v>
      </c>
      <c r="AI35" s="31">
        <v>13284</v>
      </c>
      <c r="AJ35" s="31">
        <v>16527</v>
      </c>
      <c r="AK35" s="31">
        <v>11437</v>
      </c>
      <c r="AL35" s="31">
        <v>14920</v>
      </c>
      <c r="AM35" s="31">
        <v>14753</v>
      </c>
      <c r="AN35" s="31">
        <v>15552</v>
      </c>
      <c r="AO35" s="31">
        <v>13837</v>
      </c>
      <c r="AP35" s="31">
        <v>15128</v>
      </c>
      <c r="AQ35" s="31">
        <v>9060</v>
      </c>
      <c r="AR35" s="31">
        <v>11835</v>
      </c>
      <c r="AS35" s="31">
        <v>12506</v>
      </c>
      <c r="AT35" s="31">
        <v>11897</v>
      </c>
      <c r="AU35" s="31">
        <v>12239</v>
      </c>
      <c r="AV35" s="31">
        <v>14122</v>
      </c>
      <c r="AW35" s="31">
        <v>13630</v>
      </c>
      <c r="AX35" s="31">
        <v>13218</v>
      </c>
      <c r="AY35" s="31">
        <v>13230</v>
      </c>
      <c r="AZ35" s="31">
        <v>14987</v>
      </c>
      <c r="BA35" s="31">
        <v>15185</v>
      </c>
      <c r="BB35" s="31">
        <v>15202</v>
      </c>
      <c r="BC35" s="31">
        <v>15329</v>
      </c>
      <c r="BD35" s="31">
        <v>15620</v>
      </c>
      <c r="BE35" s="31">
        <v>16943</v>
      </c>
      <c r="BF35" s="31">
        <v>17325</v>
      </c>
      <c r="BG35" s="31">
        <v>17127</v>
      </c>
      <c r="BH35" s="165">
        <f t="shared" si="0"/>
        <v>22616</v>
      </c>
    </row>
    <row r="36" spans="1:60" s="94" customFormat="1" ht="13.8">
      <c r="A36" s="87"/>
      <c r="B36" s="96" t="s">
        <v>75</v>
      </c>
      <c r="C36" s="227">
        <v>6238</v>
      </c>
      <c r="D36" s="31">
        <v>7504</v>
      </c>
      <c r="E36" s="31">
        <v>8165</v>
      </c>
      <c r="F36" s="31">
        <v>8696</v>
      </c>
      <c r="G36" s="31">
        <v>12454</v>
      </c>
      <c r="H36" s="31">
        <v>12088</v>
      </c>
      <c r="I36" s="31">
        <v>12121</v>
      </c>
      <c r="J36" s="31">
        <v>13042</v>
      </c>
      <c r="K36" s="31">
        <v>11426</v>
      </c>
      <c r="L36" s="31">
        <v>11300</v>
      </c>
      <c r="M36" s="31">
        <v>12081</v>
      </c>
      <c r="N36" s="31">
        <v>13765</v>
      </c>
      <c r="O36" s="31">
        <v>16495</v>
      </c>
      <c r="P36" s="165">
        <v>21610</v>
      </c>
      <c r="Q36" s="31">
        <v>2295</v>
      </c>
      <c r="R36" s="31">
        <v>2127</v>
      </c>
      <c r="S36" s="31">
        <v>2039</v>
      </c>
      <c r="T36" s="31">
        <v>2235</v>
      </c>
      <c r="U36" s="31">
        <v>2853</v>
      </c>
      <c r="V36" s="31">
        <v>2493</v>
      </c>
      <c r="W36" s="31">
        <v>2268</v>
      </c>
      <c r="X36" s="31">
        <v>4840</v>
      </c>
      <c r="Y36" s="31">
        <v>3181</v>
      </c>
      <c r="Z36" s="31">
        <v>2971</v>
      </c>
      <c r="AA36" s="31">
        <v>2918</v>
      </c>
      <c r="AB36" s="31">
        <v>3018</v>
      </c>
      <c r="AC36" s="31">
        <v>3019</v>
      </c>
      <c r="AD36" s="31">
        <v>3469</v>
      </c>
      <c r="AE36" s="31">
        <v>2631</v>
      </c>
      <c r="AF36" s="31">
        <v>3003</v>
      </c>
      <c r="AG36" s="31">
        <v>3549</v>
      </c>
      <c r="AH36" s="31">
        <v>3347</v>
      </c>
      <c r="AI36" s="31">
        <v>2584</v>
      </c>
      <c r="AJ36" s="31">
        <v>3562</v>
      </c>
      <c r="AK36" s="31">
        <v>3275</v>
      </c>
      <c r="AL36" s="31">
        <v>2958</v>
      </c>
      <c r="AM36" s="31">
        <v>2517</v>
      </c>
      <c r="AN36" s="31">
        <v>2676</v>
      </c>
      <c r="AO36" s="31">
        <v>3192</v>
      </c>
      <c r="AP36" s="31">
        <v>2764</v>
      </c>
      <c r="AQ36" s="31">
        <v>2574</v>
      </c>
      <c r="AR36" s="31">
        <v>2770</v>
      </c>
      <c r="AS36" s="31">
        <v>3142</v>
      </c>
      <c r="AT36" s="31">
        <v>3002</v>
      </c>
      <c r="AU36" s="31">
        <v>2867</v>
      </c>
      <c r="AV36" s="31">
        <v>3070</v>
      </c>
      <c r="AW36" s="31">
        <v>3780</v>
      </c>
      <c r="AX36" s="31">
        <v>3415</v>
      </c>
      <c r="AY36" s="31">
        <v>3254</v>
      </c>
      <c r="AZ36" s="31">
        <v>3316</v>
      </c>
      <c r="BA36" s="31">
        <v>4219</v>
      </c>
      <c r="BB36" s="31">
        <v>4095</v>
      </c>
      <c r="BC36" s="31">
        <v>3856</v>
      </c>
      <c r="BD36" s="31">
        <v>4325</v>
      </c>
      <c r="BE36" s="31">
        <v>5314</v>
      </c>
      <c r="BF36" s="31">
        <v>4954</v>
      </c>
      <c r="BG36" s="31">
        <v>4936</v>
      </c>
      <c r="BH36" s="165">
        <f t="shared" si="0"/>
        <v>6406</v>
      </c>
    </row>
    <row r="37" spans="1:60" s="94" customFormat="1" ht="13.8">
      <c r="A37" s="87"/>
      <c r="B37" s="96" t="s">
        <v>291</v>
      </c>
      <c r="C37" s="227">
        <v>4588</v>
      </c>
      <c r="D37" s="31">
        <v>5631</v>
      </c>
      <c r="E37" s="31">
        <v>5782</v>
      </c>
      <c r="F37" s="31">
        <v>6279</v>
      </c>
      <c r="G37" s="31">
        <v>6877</v>
      </c>
      <c r="H37" s="31">
        <v>9905</v>
      </c>
      <c r="I37" s="31">
        <v>10572</v>
      </c>
      <c r="J37" s="31">
        <v>10272</v>
      </c>
      <c r="K37" s="31">
        <v>9785</v>
      </c>
      <c r="L37" s="31">
        <v>9444</v>
      </c>
      <c r="M37" s="31">
        <v>9505</v>
      </c>
      <c r="N37" s="31">
        <v>9122</v>
      </c>
      <c r="O37" s="31">
        <v>3970</v>
      </c>
      <c r="P37" s="165">
        <v>4334</v>
      </c>
      <c r="Q37" s="31">
        <v>1515</v>
      </c>
      <c r="R37" s="31">
        <v>1534</v>
      </c>
      <c r="S37" s="31">
        <v>1662</v>
      </c>
      <c r="T37" s="31">
        <v>1568</v>
      </c>
      <c r="U37" s="31">
        <v>1678</v>
      </c>
      <c r="V37" s="31">
        <v>1708</v>
      </c>
      <c r="W37" s="31">
        <v>1724</v>
      </c>
      <c r="X37" s="31">
        <v>1767</v>
      </c>
      <c r="Y37" s="31">
        <v>2262</v>
      </c>
      <c r="Z37" s="31">
        <v>2492</v>
      </c>
      <c r="AA37" s="31">
        <v>2129</v>
      </c>
      <c r="AB37" s="31">
        <v>3022</v>
      </c>
      <c r="AC37" s="31">
        <v>2544</v>
      </c>
      <c r="AD37" s="31">
        <v>2690</v>
      </c>
      <c r="AE37" s="31">
        <v>2661</v>
      </c>
      <c r="AF37" s="31">
        <v>2677</v>
      </c>
      <c r="AG37" s="31">
        <v>2542</v>
      </c>
      <c r="AH37" s="31">
        <v>2629</v>
      </c>
      <c r="AI37" s="31">
        <v>3041</v>
      </c>
      <c r="AJ37" s="31">
        <v>2060</v>
      </c>
      <c r="AK37" s="31">
        <v>2696</v>
      </c>
      <c r="AL37" s="31">
        <v>2535</v>
      </c>
      <c r="AM37" s="31">
        <v>2296</v>
      </c>
      <c r="AN37" s="31">
        <v>2258</v>
      </c>
      <c r="AO37" s="31">
        <v>2220</v>
      </c>
      <c r="AP37" s="31">
        <v>2250</v>
      </c>
      <c r="AQ37" s="31">
        <v>2425</v>
      </c>
      <c r="AR37" s="31">
        <v>2549</v>
      </c>
      <c r="AS37" s="31">
        <v>2607</v>
      </c>
      <c r="AT37" s="31">
        <v>2613</v>
      </c>
      <c r="AU37" s="31">
        <v>2187</v>
      </c>
      <c r="AV37" s="31">
        <v>2098</v>
      </c>
      <c r="AW37" s="31">
        <v>2506</v>
      </c>
      <c r="AX37" s="31">
        <v>1945</v>
      </c>
      <c r="AY37" s="31">
        <v>2299</v>
      </c>
      <c r="AZ37" s="31">
        <v>2372</v>
      </c>
      <c r="BA37" s="31">
        <v>1034</v>
      </c>
      <c r="BB37" s="31">
        <v>1082</v>
      </c>
      <c r="BC37" s="31">
        <v>1095</v>
      </c>
      <c r="BD37" s="31">
        <v>759</v>
      </c>
      <c r="BE37" s="31">
        <v>1076</v>
      </c>
      <c r="BF37" s="31">
        <v>1094.8690799999999</v>
      </c>
      <c r="BG37" s="31">
        <v>1112.1309200000001</v>
      </c>
      <c r="BH37" s="165">
        <f t="shared" si="0"/>
        <v>1051</v>
      </c>
    </row>
    <row r="38" spans="1:60" s="94" customFormat="1" ht="13.8">
      <c r="A38" s="87"/>
      <c r="B38" s="96" t="s">
        <v>234</v>
      </c>
      <c r="C38" s="227">
        <v>2114</v>
      </c>
      <c r="D38" s="31">
        <v>10402</v>
      </c>
      <c r="E38" s="31">
        <v>15853</v>
      </c>
      <c r="F38" s="31">
        <v>16045</v>
      </c>
      <c r="G38" s="31">
        <v>15675</v>
      </c>
      <c r="H38" s="31">
        <v>19452</v>
      </c>
      <c r="I38" s="31">
        <v>20770</v>
      </c>
      <c r="J38" s="31">
        <v>22387</v>
      </c>
      <c r="K38" s="31">
        <v>23627</v>
      </c>
      <c r="L38" s="31">
        <v>10009</v>
      </c>
      <c r="M38" s="31">
        <v>6553</v>
      </c>
      <c r="N38" s="31">
        <v>13428</v>
      </c>
      <c r="O38" s="31">
        <v>8420</v>
      </c>
      <c r="P38" s="165">
        <v>15527.710999999999</v>
      </c>
      <c r="Q38" s="31">
        <v>4212</v>
      </c>
      <c r="R38" s="31">
        <v>4220</v>
      </c>
      <c r="S38" s="31">
        <v>3587</v>
      </c>
      <c r="T38" s="31">
        <v>4026</v>
      </c>
      <c r="U38" s="31">
        <v>4195</v>
      </c>
      <c r="V38" s="31">
        <v>4128</v>
      </c>
      <c r="W38" s="31">
        <v>5561</v>
      </c>
      <c r="X38" s="31">
        <v>1791</v>
      </c>
      <c r="Y38" s="31">
        <v>5203</v>
      </c>
      <c r="Z38" s="31">
        <v>5470</v>
      </c>
      <c r="AA38" s="31">
        <v>4816</v>
      </c>
      <c r="AB38" s="31">
        <v>3963</v>
      </c>
      <c r="AC38" s="31">
        <v>4838</v>
      </c>
      <c r="AD38" s="31">
        <v>4879</v>
      </c>
      <c r="AE38" s="31">
        <v>5441</v>
      </c>
      <c r="AF38" s="31">
        <v>5612</v>
      </c>
      <c r="AG38" s="31">
        <v>5743</v>
      </c>
      <c r="AH38" s="31">
        <v>5871</v>
      </c>
      <c r="AI38" s="31">
        <v>5910</v>
      </c>
      <c r="AJ38" s="31">
        <v>4863</v>
      </c>
      <c r="AK38" s="31">
        <v>6170</v>
      </c>
      <c r="AL38" s="31">
        <v>6190</v>
      </c>
      <c r="AM38" s="31">
        <v>6256</v>
      </c>
      <c r="AN38" s="31">
        <v>5011</v>
      </c>
      <c r="AO38" s="31">
        <v>11642</v>
      </c>
      <c r="AP38" s="31">
        <v>501</v>
      </c>
      <c r="AQ38" s="31">
        <v>-2123</v>
      </c>
      <c r="AR38" s="31">
        <v>-11</v>
      </c>
      <c r="AS38" s="31">
        <v>11615</v>
      </c>
      <c r="AT38" s="31">
        <v>229</v>
      </c>
      <c r="AU38" s="31">
        <v>-5524</v>
      </c>
      <c r="AV38" s="31">
        <v>233</v>
      </c>
      <c r="AW38" s="31">
        <v>9268</v>
      </c>
      <c r="AX38" s="31">
        <v>244</v>
      </c>
      <c r="AY38" s="31">
        <v>3790</v>
      </c>
      <c r="AZ38" s="31">
        <v>126</v>
      </c>
      <c r="BA38" s="31">
        <v>13285</v>
      </c>
      <c r="BB38" s="31">
        <v>434</v>
      </c>
      <c r="BC38" s="31">
        <v>-5747</v>
      </c>
      <c r="BD38" s="31">
        <v>448</v>
      </c>
      <c r="BE38" s="31">
        <v>10340</v>
      </c>
      <c r="BF38" s="31">
        <v>278.70794999999998</v>
      </c>
      <c r="BG38" s="31">
        <v>4065.29205</v>
      </c>
      <c r="BH38" s="165">
        <f t="shared" si="0"/>
        <v>843.71099999999933</v>
      </c>
    </row>
    <row r="39" spans="1:60" s="135" customFormat="1" ht="14.4">
      <c r="A39" s="97"/>
      <c r="B39" s="98" t="s">
        <v>235</v>
      </c>
      <c r="C39" s="228">
        <v>1391</v>
      </c>
      <c r="D39" s="134">
        <v>9624</v>
      </c>
      <c r="E39" s="134">
        <v>14983</v>
      </c>
      <c r="F39" s="134">
        <v>14991</v>
      </c>
      <c r="G39" s="134">
        <v>14377</v>
      </c>
      <c r="H39" s="134">
        <v>17455</v>
      </c>
      <c r="I39" s="134">
        <v>18916</v>
      </c>
      <c r="J39" s="134">
        <v>22039</v>
      </c>
      <c r="K39" s="134">
        <v>22047</v>
      </c>
      <c r="L39" s="134">
        <v>9121</v>
      </c>
      <c r="M39" s="134">
        <v>5579</v>
      </c>
      <c r="N39" s="134">
        <v>12538</v>
      </c>
      <c r="O39" s="134">
        <v>6752</v>
      </c>
      <c r="P39" s="166">
        <v>13874</v>
      </c>
      <c r="Q39" s="134">
        <v>3961</v>
      </c>
      <c r="R39" s="134">
        <v>3961</v>
      </c>
      <c r="S39" s="134">
        <v>3421</v>
      </c>
      <c r="T39" s="134">
        <v>3648</v>
      </c>
      <c r="U39" s="134">
        <v>3893</v>
      </c>
      <c r="V39" s="134">
        <v>3893</v>
      </c>
      <c r="W39" s="134">
        <v>5249</v>
      </c>
      <c r="X39" s="134">
        <v>1342</v>
      </c>
      <c r="Y39" s="134">
        <v>4929</v>
      </c>
      <c r="Z39" s="134">
        <v>5026</v>
      </c>
      <c r="AA39" s="134">
        <v>4610</v>
      </c>
      <c r="AB39" s="134">
        <v>2890</v>
      </c>
      <c r="AC39" s="134">
        <v>4521</v>
      </c>
      <c r="AD39" s="134">
        <v>4465</v>
      </c>
      <c r="AE39" s="134">
        <v>4725</v>
      </c>
      <c r="AF39" s="134">
        <v>5206</v>
      </c>
      <c r="AG39" s="134">
        <v>5409</v>
      </c>
      <c r="AH39" s="134">
        <v>5332</v>
      </c>
      <c r="AI39" s="134">
        <v>5511</v>
      </c>
      <c r="AJ39" s="134">
        <v>5788</v>
      </c>
      <c r="AK39" s="134">
        <v>5717</v>
      </c>
      <c r="AL39" s="134">
        <v>5812</v>
      </c>
      <c r="AM39" s="134">
        <v>5914</v>
      </c>
      <c r="AN39" s="134">
        <v>4605</v>
      </c>
      <c r="AO39" s="134">
        <v>11213</v>
      </c>
      <c r="AP39" s="134">
        <v>3</v>
      </c>
      <c r="AQ39" s="134">
        <v>-2140</v>
      </c>
      <c r="AR39" s="134">
        <v>45</v>
      </c>
      <c r="AS39" s="134">
        <v>11357</v>
      </c>
      <c r="AT39" s="134">
        <v>0</v>
      </c>
      <c r="AU39" s="134">
        <v>-5781</v>
      </c>
      <c r="AV39" s="134">
        <v>3</v>
      </c>
      <c r="AW39" s="134">
        <v>9023</v>
      </c>
      <c r="AX39" s="134">
        <v>5</v>
      </c>
      <c r="AY39" s="134">
        <v>3506</v>
      </c>
      <c r="AZ39" s="134">
        <v>4</v>
      </c>
      <c r="BA39" s="134">
        <v>12888</v>
      </c>
      <c r="BB39" s="134">
        <v>1</v>
      </c>
      <c r="BC39" s="134">
        <v>-6159</v>
      </c>
      <c r="BD39" s="134">
        <v>22</v>
      </c>
      <c r="BE39" s="134">
        <v>10022</v>
      </c>
      <c r="BF39" s="134">
        <v>2</v>
      </c>
      <c r="BG39" s="134">
        <v>3765</v>
      </c>
      <c r="BH39" s="166">
        <f t="shared" si="0"/>
        <v>85</v>
      </c>
    </row>
    <row r="40" spans="1:60" s="94" customFormat="1" ht="13.8">
      <c r="A40" s="87"/>
      <c r="B40" s="96" t="s">
        <v>76</v>
      </c>
      <c r="C40" s="227">
        <v>26025</v>
      </c>
      <c r="D40" s="31">
        <v>35925</v>
      </c>
      <c r="E40" s="31">
        <v>32603</v>
      </c>
      <c r="F40" s="31">
        <v>42101</v>
      </c>
      <c r="G40" s="31">
        <v>36235</v>
      </c>
      <c r="H40" s="31">
        <v>33718</v>
      </c>
      <c r="I40" s="31">
        <v>36242</v>
      </c>
      <c r="J40" s="31">
        <v>41967</v>
      </c>
      <c r="K40" s="31">
        <v>39621</v>
      </c>
      <c r="L40" s="31">
        <v>38587</v>
      </c>
      <c r="M40" s="31">
        <v>53194</v>
      </c>
      <c r="N40" s="31">
        <v>44520</v>
      </c>
      <c r="O40" s="31">
        <v>48466</v>
      </c>
      <c r="P40" s="165">
        <v>51919</v>
      </c>
      <c r="Q40" s="31">
        <v>7321</v>
      </c>
      <c r="R40" s="31">
        <v>8203</v>
      </c>
      <c r="S40" s="31">
        <v>9318</v>
      </c>
      <c r="T40" s="31">
        <v>17259</v>
      </c>
      <c r="U40" s="31">
        <v>7313</v>
      </c>
      <c r="V40" s="31">
        <v>10300</v>
      </c>
      <c r="W40" s="31">
        <v>8156</v>
      </c>
      <c r="X40" s="31">
        <v>10466</v>
      </c>
      <c r="Y40" s="31">
        <v>8094</v>
      </c>
      <c r="Z40" s="31">
        <v>9633</v>
      </c>
      <c r="AA40" s="31">
        <v>6664</v>
      </c>
      <c r="AB40" s="31">
        <v>9327</v>
      </c>
      <c r="AC40" s="31">
        <v>6544</v>
      </c>
      <c r="AD40" s="31">
        <v>7786</v>
      </c>
      <c r="AE40" s="31">
        <v>9191</v>
      </c>
      <c r="AF40" s="31">
        <v>12721</v>
      </c>
      <c r="AG40" s="31">
        <v>9708</v>
      </c>
      <c r="AH40" s="31">
        <v>10460</v>
      </c>
      <c r="AI40" s="31">
        <v>8733</v>
      </c>
      <c r="AJ40" s="31">
        <v>13066</v>
      </c>
      <c r="AK40" s="31">
        <v>8851</v>
      </c>
      <c r="AL40" s="31">
        <v>10063</v>
      </c>
      <c r="AM40" s="31">
        <v>9313</v>
      </c>
      <c r="AN40" s="31">
        <v>11394</v>
      </c>
      <c r="AO40" s="31">
        <v>7558</v>
      </c>
      <c r="AP40" s="31">
        <v>9456</v>
      </c>
      <c r="AQ40" s="31">
        <v>8395</v>
      </c>
      <c r="AR40" s="31">
        <v>13178</v>
      </c>
      <c r="AS40" s="31">
        <v>9014</v>
      </c>
      <c r="AT40" s="31">
        <v>11650</v>
      </c>
      <c r="AU40" s="31">
        <v>12183</v>
      </c>
      <c r="AV40" s="31">
        <v>20347</v>
      </c>
      <c r="AW40" s="31">
        <v>9923</v>
      </c>
      <c r="AX40" s="31">
        <v>11507</v>
      </c>
      <c r="AY40" s="31">
        <v>11149</v>
      </c>
      <c r="AZ40" s="31">
        <v>11941</v>
      </c>
      <c r="BA40" s="31">
        <v>10131</v>
      </c>
      <c r="BB40" s="31">
        <v>11545</v>
      </c>
      <c r="BC40" s="31">
        <v>11498</v>
      </c>
      <c r="BD40" s="31">
        <v>15292</v>
      </c>
      <c r="BE40" s="31">
        <v>11398</v>
      </c>
      <c r="BF40" s="31">
        <v>11276.280859999999</v>
      </c>
      <c r="BG40" s="31">
        <v>12855.719140000001</v>
      </c>
      <c r="BH40" s="165">
        <f t="shared" si="0"/>
        <v>16389</v>
      </c>
    </row>
    <row r="41" spans="1:60" s="94" customFormat="1" ht="13.8">
      <c r="A41" s="87"/>
      <c r="B41" s="96" t="s">
        <v>236</v>
      </c>
      <c r="C41" s="227">
        <v>8707</v>
      </c>
      <c r="D41" s="31">
        <v>12510</v>
      </c>
      <c r="E41" s="31">
        <v>9019</v>
      </c>
      <c r="F41" s="31">
        <v>7313</v>
      </c>
      <c r="G41" s="31">
        <v>7718</v>
      </c>
      <c r="H41" s="31">
        <v>8950</v>
      </c>
      <c r="I41" s="31">
        <v>8881</v>
      </c>
      <c r="J41" s="31">
        <v>8662</v>
      </c>
      <c r="K41" s="31">
        <v>6433</v>
      </c>
      <c r="L41" s="31">
        <v>5162</v>
      </c>
      <c r="M41" s="31">
        <v>5341</v>
      </c>
      <c r="N41" s="31">
        <v>6140</v>
      </c>
      <c r="O41" s="31">
        <v>5544</v>
      </c>
      <c r="P41" s="165">
        <v>4775</v>
      </c>
      <c r="Q41" s="31">
        <v>1642</v>
      </c>
      <c r="R41" s="31">
        <v>1811</v>
      </c>
      <c r="S41" s="31">
        <v>1683</v>
      </c>
      <c r="T41" s="31">
        <v>2176</v>
      </c>
      <c r="U41" s="31">
        <v>1741</v>
      </c>
      <c r="V41" s="31">
        <v>1570</v>
      </c>
      <c r="W41" s="31">
        <v>2341</v>
      </c>
      <c r="X41" s="31">
        <v>2066</v>
      </c>
      <c r="Y41" s="31">
        <v>1897</v>
      </c>
      <c r="Z41" s="31">
        <v>2342</v>
      </c>
      <c r="AA41" s="31">
        <v>1830</v>
      </c>
      <c r="AB41" s="31">
        <v>2881</v>
      </c>
      <c r="AC41" s="31">
        <v>2056</v>
      </c>
      <c r="AD41" s="31">
        <v>2834</v>
      </c>
      <c r="AE41" s="31">
        <v>1800</v>
      </c>
      <c r="AF41" s="31">
        <v>2191</v>
      </c>
      <c r="AG41" s="31">
        <v>1458</v>
      </c>
      <c r="AH41" s="31">
        <v>2019</v>
      </c>
      <c r="AI41" s="31">
        <v>1456</v>
      </c>
      <c r="AJ41" s="31">
        <v>3729</v>
      </c>
      <c r="AK41" s="31">
        <v>1467</v>
      </c>
      <c r="AL41" s="31">
        <v>1761</v>
      </c>
      <c r="AM41" s="31">
        <v>1199</v>
      </c>
      <c r="AN41" s="31">
        <v>2006</v>
      </c>
      <c r="AO41" s="31">
        <v>1303</v>
      </c>
      <c r="AP41" s="31">
        <v>1387</v>
      </c>
      <c r="AQ41" s="31">
        <v>1143</v>
      </c>
      <c r="AR41" s="31">
        <v>1329</v>
      </c>
      <c r="AS41" s="31">
        <v>1238</v>
      </c>
      <c r="AT41" s="31">
        <v>1350</v>
      </c>
      <c r="AU41" s="31">
        <v>1209</v>
      </c>
      <c r="AV41" s="31">
        <v>1544</v>
      </c>
      <c r="AW41" s="31">
        <v>1430</v>
      </c>
      <c r="AX41" s="31">
        <v>1571</v>
      </c>
      <c r="AY41" s="31">
        <v>1357</v>
      </c>
      <c r="AZ41" s="31">
        <v>1782</v>
      </c>
      <c r="BA41" s="31">
        <v>1283</v>
      </c>
      <c r="BB41" s="31">
        <v>1559</v>
      </c>
      <c r="BC41" s="31">
        <v>1190</v>
      </c>
      <c r="BD41" s="31">
        <v>1512</v>
      </c>
      <c r="BE41" s="31">
        <v>1229.7</v>
      </c>
      <c r="BF41" s="31">
        <v>1041.9670199999998</v>
      </c>
      <c r="BG41" s="31">
        <v>1021.3329800000004</v>
      </c>
      <c r="BH41" s="165">
        <f t="shared" si="0"/>
        <v>1481.9999999999998</v>
      </c>
    </row>
    <row r="42" spans="1:60" s="256" customFormat="1" ht="13.8">
      <c r="A42" s="103"/>
      <c r="B42" s="95" t="s">
        <v>71</v>
      </c>
      <c r="C42" s="226">
        <v>593</v>
      </c>
      <c r="D42" s="93">
        <v>501</v>
      </c>
      <c r="E42" s="93">
        <v>2495</v>
      </c>
      <c r="F42" s="93">
        <v>1139</v>
      </c>
      <c r="G42" s="93">
        <v>438</v>
      </c>
      <c r="H42" s="93">
        <v>10643</v>
      </c>
      <c r="I42" s="93">
        <v>3752</v>
      </c>
      <c r="J42" s="93">
        <v>1785</v>
      </c>
      <c r="K42" s="93">
        <v>1962</v>
      </c>
      <c r="L42" s="93">
        <v>1736</v>
      </c>
      <c r="M42" s="93">
        <v>3859</v>
      </c>
      <c r="N42" s="93">
        <v>2703</v>
      </c>
      <c r="O42" s="93">
        <v>6616</v>
      </c>
      <c r="P42" s="164">
        <v>5690</v>
      </c>
      <c r="Q42" s="93">
        <v>192</v>
      </c>
      <c r="R42" s="93">
        <v>112</v>
      </c>
      <c r="S42" s="93">
        <v>-95</v>
      </c>
      <c r="T42" s="93">
        <v>930</v>
      </c>
      <c r="U42" s="93">
        <v>500</v>
      </c>
      <c r="V42" s="93">
        <v>-379</v>
      </c>
      <c r="W42" s="93">
        <v>8</v>
      </c>
      <c r="X42" s="93">
        <v>309</v>
      </c>
      <c r="Y42" s="93">
        <v>6782</v>
      </c>
      <c r="Z42" s="93">
        <v>1623</v>
      </c>
      <c r="AA42" s="93">
        <v>243</v>
      </c>
      <c r="AB42" s="93">
        <v>1993</v>
      </c>
      <c r="AC42" s="93">
        <v>1398</v>
      </c>
      <c r="AD42" s="93">
        <v>364</v>
      </c>
      <c r="AE42" s="93">
        <v>359</v>
      </c>
      <c r="AF42" s="93">
        <v>1631</v>
      </c>
      <c r="AG42" s="93">
        <v>353</v>
      </c>
      <c r="AH42" s="93">
        <v>609</v>
      </c>
      <c r="AI42" s="93">
        <v>323</v>
      </c>
      <c r="AJ42" s="93">
        <v>499</v>
      </c>
      <c r="AK42" s="93">
        <v>853</v>
      </c>
      <c r="AL42" s="93">
        <v>338</v>
      </c>
      <c r="AM42" s="93">
        <v>401</v>
      </c>
      <c r="AN42" s="93">
        <v>370</v>
      </c>
      <c r="AO42" s="93">
        <v>348</v>
      </c>
      <c r="AP42" s="93">
        <v>204</v>
      </c>
      <c r="AQ42" s="93">
        <v>205</v>
      </c>
      <c r="AR42" s="93">
        <v>979</v>
      </c>
      <c r="AS42" s="93">
        <v>330</v>
      </c>
      <c r="AT42" s="93">
        <v>31</v>
      </c>
      <c r="AU42" s="93">
        <v>1731</v>
      </c>
      <c r="AV42" s="93">
        <v>1767</v>
      </c>
      <c r="AW42" s="93">
        <v>844</v>
      </c>
      <c r="AX42" s="93">
        <v>293</v>
      </c>
      <c r="AY42" s="93">
        <v>284</v>
      </c>
      <c r="AZ42" s="93">
        <v>1282</v>
      </c>
      <c r="BA42" s="93">
        <v>1330</v>
      </c>
      <c r="BB42" s="93">
        <v>1876</v>
      </c>
      <c r="BC42" s="93">
        <v>1896</v>
      </c>
      <c r="BD42" s="93">
        <v>1514</v>
      </c>
      <c r="BE42" s="93">
        <v>1076</v>
      </c>
      <c r="BF42" s="93">
        <v>719</v>
      </c>
      <c r="BG42" s="93">
        <v>570</v>
      </c>
      <c r="BH42" s="164">
        <f t="shared" si="0"/>
        <v>3325</v>
      </c>
    </row>
    <row r="43" spans="1:60" s="265" customFormat="1" ht="14.25" customHeight="1">
      <c r="A43" s="260"/>
      <c r="B43" s="261" t="s">
        <v>252</v>
      </c>
      <c r="C43" s="262">
        <v>0</v>
      </c>
      <c r="D43" s="263">
        <v>0</v>
      </c>
      <c r="E43" s="263">
        <v>0</v>
      </c>
      <c r="F43" s="263">
        <v>0</v>
      </c>
      <c r="G43" s="263">
        <v>0</v>
      </c>
      <c r="H43" s="263">
        <v>0</v>
      </c>
      <c r="I43" s="263">
        <v>0</v>
      </c>
      <c r="J43" s="263">
        <v>0</v>
      </c>
      <c r="K43" s="263">
        <v>0</v>
      </c>
      <c r="L43" s="263">
        <v>0</v>
      </c>
      <c r="M43" s="263">
        <v>607</v>
      </c>
      <c r="N43" s="263">
        <v>3153</v>
      </c>
      <c r="O43" s="263">
        <v>1901</v>
      </c>
      <c r="P43" s="264">
        <v>950</v>
      </c>
      <c r="Q43" s="263">
        <v>0</v>
      </c>
      <c r="R43" s="263">
        <v>0</v>
      </c>
      <c r="S43" s="263">
        <v>0</v>
      </c>
      <c r="T43" s="263">
        <v>0</v>
      </c>
      <c r="U43" s="263">
        <v>0</v>
      </c>
      <c r="V43" s="263">
        <v>0</v>
      </c>
      <c r="W43" s="263">
        <v>0</v>
      </c>
      <c r="X43" s="263">
        <v>0</v>
      </c>
      <c r="Y43" s="263">
        <v>0</v>
      </c>
      <c r="Z43" s="263">
        <v>0</v>
      </c>
      <c r="AA43" s="263">
        <v>0</v>
      </c>
      <c r="AB43" s="263">
        <v>0</v>
      </c>
      <c r="AC43" s="263">
        <v>0</v>
      </c>
      <c r="AD43" s="263">
        <v>0</v>
      </c>
      <c r="AE43" s="263">
        <v>0</v>
      </c>
      <c r="AF43" s="263">
        <v>0</v>
      </c>
      <c r="AG43" s="263">
        <v>0</v>
      </c>
      <c r="AH43" s="263">
        <v>0</v>
      </c>
      <c r="AI43" s="263">
        <v>0</v>
      </c>
      <c r="AJ43" s="263">
        <v>0</v>
      </c>
      <c r="AK43" s="263">
        <v>0</v>
      </c>
      <c r="AL43" s="263">
        <v>0</v>
      </c>
      <c r="AM43" s="263">
        <v>0</v>
      </c>
      <c r="AN43" s="263">
        <v>0</v>
      </c>
      <c r="AO43" s="263">
        <v>0</v>
      </c>
      <c r="AP43" s="263">
        <v>0</v>
      </c>
      <c r="AQ43" s="263">
        <v>0</v>
      </c>
      <c r="AR43" s="263">
        <v>0</v>
      </c>
      <c r="AS43" s="263">
        <v>0</v>
      </c>
      <c r="AT43" s="263">
        <v>0</v>
      </c>
      <c r="AU43" s="263">
        <v>0</v>
      </c>
      <c r="AV43" s="263">
        <v>607</v>
      </c>
      <c r="AW43" s="263">
        <v>1476</v>
      </c>
      <c r="AX43" s="263">
        <v>375</v>
      </c>
      <c r="AY43" s="263">
        <v>-384</v>
      </c>
      <c r="AZ43" s="263">
        <v>1686</v>
      </c>
      <c r="BA43" s="263">
        <v>1131</v>
      </c>
      <c r="BB43" s="263">
        <v>-1407</v>
      </c>
      <c r="BC43" s="263">
        <v>341</v>
      </c>
      <c r="BD43" s="263">
        <v>1836</v>
      </c>
      <c r="BE43" s="263">
        <v>1061</v>
      </c>
      <c r="BF43" s="263">
        <v>-783</v>
      </c>
      <c r="BG43" s="263">
        <v>595</v>
      </c>
      <c r="BH43" s="264">
        <f t="shared" si="0"/>
        <v>77</v>
      </c>
    </row>
    <row r="44" spans="1:60" s="256" customFormat="1" ht="13.8">
      <c r="A44" s="103"/>
      <c r="B44" s="95" t="s">
        <v>77</v>
      </c>
      <c r="C44" s="226">
        <v>917</v>
      </c>
      <c r="D44" s="93">
        <v>5440</v>
      </c>
      <c r="E44" s="93">
        <v>3886</v>
      </c>
      <c r="F44" s="93">
        <v>2677</v>
      </c>
      <c r="G44" s="93">
        <v>1613</v>
      </c>
      <c r="H44" s="93">
        <v>10583</v>
      </c>
      <c r="I44" s="93">
        <v>2126</v>
      </c>
      <c r="J44" s="93">
        <v>5373</v>
      </c>
      <c r="K44" s="93">
        <v>2151</v>
      </c>
      <c r="L44" s="93">
        <v>19213</v>
      </c>
      <c r="M44" s="93">
        <v>2896</v>
      </c>
      <c r="N44" s="93">
        <v>2314</v>
      </c>
      <c r="O44" s="93">
        <v>3345</v>
      </c>
      <c r="P44" s="164">
        <v>11691</v>
      </c>
      <c r="Q44" s="93">
        <v>18</v>
      </c>
      <c r="R44" s="93">
        <v>68</v>
      </c>
      <c r="S44" s="93">
        <v>1204</v>
      </c>
      <c r="T44" s="93">
        <v>1387</v>
      </c>
      <c r="U44" s="93">
        <v>64</v>
      </c>
      <c r="V44" s="93">
        <v>30</v>
      </c>
      <c r="W44" s="93">
        <v>2608</v>
      </c>
      <c r="X44" s="93">
        <v>-1089</v>
      </c>
      <c r="Y44" s="93">
        <v>27</v>
      </c>
      <c r="Z44" s="93">
        <v>999</v>
      </c>
      <c r="AA44" s="93">
        <v>99</v>
      </c>
      <c r="AB44" s="93">
        <v>9458</v>
      </c>
      <c r="AC44" s="93">
        <v>729</v>
      </c>
      <c r="AD44" s="93">
        <v>82</v>
      </c>
      <c r="AE44" s="93">
        <v>491</v>
      </c>
      <c r="AF44" s="93">
        <v>824</v>
      </c>
      <c r="AG44" s="93">
        <v>905</v>
      </c>
      <c r="AH44" s="93">
        <v>1048</v>
      </c>
      <c r="AI44" s="93">
        <v>85</v>
      </c>
      <c r="AJ44" s="93">
        <v>3335</v>
      </c>
      <c r="AK44" s="93">
        <v>652</v>
      </c>
      <c r="AL44" s="93">
        <v>1146</v>
      </c>
      <c r="AM44" s="93">
        <v>311</v>
      </c>
      <c r="AN44" s="93">
        <v>42</v>
      </c>
      <c r="AO44" s="93">
        <v>564</v>
      </c>
      <c r="AP44" s="93">
        <v>46</v>
      </c>
      <c r="AQ44" s="93">
        <v>360</v>
      </c>
      <c r="AR44" s="93">
        <v>18243</v>
      </c>
      <c r="AS44" s="93">
        <v>1507</v>
      </c>
      <c r="AT44" s="93">
        <v>954</v>
      </c>
      <c r="AU44" s="93">
        <v>395</v>
      </c>
      <c r="AV44" s="93">
        <v>40</v>
      </c>
      <c r="AW44" s="93">
        <v>781</v>
      </c>
      <c r="AX44" s="93">
        <v>373</v>
      </c>
      <c r="AY44" s="93">
        <v>330</v>
      </c>
      <c r="AZ44" s="93">
        <v>830</v>
      </c>
      <c r="BA44" s="93">
        <v>654</v>
      </c>
      <c r="BB44" s="93">
        <v>919</v>
      </c>
      <c r="BC44" s="93">
        <v>933</v>
      </c>
      <c r="BD44" s="93">
        <v>839</v>
      </c>
      <c r="BE44" s="93">
        <v>866</v>
      </c>
      <c r="BF44" s="93">
        <v>4602</v>
      </c>
      <c r="BG44" s="93">
        <v>245</v>
      </c>
      <c r="BH44" s="164">
        <f t="shared" si="0"/>
        <v>5978</v>
      </c>
    </row>
    <row r="45" spans="1:60" ht="13.8">
      <c r="A45" s="87"/>
      <c r="B45" s="95" t="s">
        <v>78</v>
      </c>
      <c r="C45" s="229">
        <v>146425</v>
      </c>
      <c r="D45" s="28">
        <v>71125</v>
      </c>
      <c r="E45" s="28">
        <v>79515</v>
      </c>
      <c r="F45" s="28">
        <v>91750</v>
      </c>
      <c r="G45" s="28">
        <v>133656</v>
      </c>
      <c r="H45" s="28">
        <v>125395</v>
      </c>
      <c r="I45" s="28">
        <v>119164</v>
      </c>
      <c r="J45" s="28">
        <v>132373</v>
      </c>
      <c r="K45" s="28">
        <v>153310</v>
      </c>
      <c r="L45" s="28">
        <v>143230</v>
      </c>
      <c r="M45" s="28">
        <v>186549</v>
      </c>
      <c r="N45" s="28">
        <v>170205</v>
      </c>
      <c r="O45" s="28">
        <v>156302</v>
      </c>
      <c r="P45" s="167">
        <v>188320</v>
      </c>
      <c r="Q45" s="28">
        <v>25712</v>
      </c>
      <c r="R45" s="28">
        <v>27086</v>
      </c>
      <c r="S45" s="28">
        <v>22075</v>
      </c>
      <c r="T45" s="28">
        <v>16876</v>
      </c>
      <c r="U45" s="28">
        <v>38517</v>
      </c>
      <c r="V45" s="28">
        <v>33817</v>
      </c>
      <c r="W45" s="28">
        <v>34215</v>
      </c>
      <c r="X45" s="28">
        <v>27107</v>
      </c>
      <c r="Y45" s="28">
        <v>35684</v>
      </c>
      <c r="Z45" s="28">
        <v>31408</v>
      </c>
      <c r="AA45" s="28">
        <v>31369</v>
      </c>
      <c r="AB45" s="28">
        <v>26932</v>
      </c>
      <c r="AC45" s="28">
        <v>43182</v>
      </c>
      <c r="AD45" s="28">
        <v>20809</v>
      </c>
      <c r="AE45" s="28">
        <v>28627</v>
      </c>
      <c r="AF45" s="28">
        <v>26546</v>
      </c>
      <c r="AG45" s="28">
        <v>42018</v>
      </c>
      <c r="AH45" s="28">
        <v>24407</v>
      </c>
      <c r="AI45" s="28">
        <v>36184</v>
      </c>
      <c r="AJ45" s="28">
        <v>29763</v>
      </c>
      <c r="AK45" s="28">
        <v>48277</v>
      </c>
      <c r="AL45" s="28">
        <v>31316</v>
      </c>
      <c r="AM45" s="28">
        <v>35479</v>
      </c>
      <c r="AN45" s="28">
        <v>38237</v>
      </c>
      <c r="AO45" s="28">
        <v>34693</v>
      </c>
      <c r="AP45" s="28">
        <v>36593</v>
      </c>
      <c r="AQ45" s="28">
        <v>45232</v>
      </c>
      <c r="AR45" s="28">
        <v>26712</v>
      </c>
      <c r="AS45" s="28">
        <v>43342</v>
      </c>
      <c r="AT45" s="28">
        <v>48947</v>
      </c>
      <c r="AU45" s="28">
        <v>49950</v>
      </c>
      <c r="AV45" s="28">
        <v>44310</v>
      </c>
      <c r="AW45" s="28">
        <v>36163</v>
      </c>
      <c r="AX45" s="28">
        <v>46199</v>
      </c>
      <c r="AY45" s="28">
        <v>43053</v>
      </c>
      <c r="AZ45" s="28">
        <v>44790</v>
      </c>
      <c r="BA45" s="28">
        <v>29379</v>
      </c>
      <c r="BB45" s="28">
        <v>48169</v>
      </c>
      <c r="BC45" s="28">
        <v>47020</v>
      </c>
      <c r="BD45" s="28">
        <v>31734</v>
      </c>
      <c r="BE45" s="28">
        <v>40289</v>
      </c>
      <c r="BF45" s="28">
        <v>54086</v>
      </c>
      <c r="BG45" s="28">
        <v>38331</v>
      </c>
      <c r="BH45" s="167">
        <f t="shared" si="0"/>
        <v>55614</v>
      </c>
    </row>
    <row r="46" spans="1:60" s="94" customFormat="1" ht="13.8">
      <c r="A46" s="100"/>
      <c r="B46" s="101" t="s">
        <v>79</v>
      </c>
      <c r="C46" s="227">
        <v>22075</v>
      </c>
      <c r="D46" s="31">
        <v>29627</v>
      </c>
      <c r="E46" s="31">
        <v>32792</v>
      </c>
      <c r="F46" s="31">
        <v>10307</v>
      </c>
      <c r="G46" s="31">
        <v>14384</v>
      </c>
      <c r="H46" s="31">
        <v>14074</v>
      </c>
      <c r="I46" s="31">
        <v>10917</v>
      </c>
      <c r="J46" s="31">
        <v>10360</v>
      </c>
      <c r="K46" s="31">
        <v>9941</v>
      </c>
      <c r="L46" s="31">
        <v>12950</v>
      </c>
      <c r="M46" s="31">
        <v>5550</v>
      </c>
      <c r="N46" s="31">
        <v>54439</v>
      </c>
      <c r="O46" s="31">
        <v>8911</v>
      </c>
      <c r="P46" s="165">
        <v>6166</v>
      </c>
      <c r="Q46" s="31">
        <v>3435</v>
      </c>
      <c r="R46" s="31">
        <v>2982</v>
      </c>
      <c r="S46" s="31">
        <v>1300</v>
      </c>
      <c r="T46" s="31">
        <v>2590</v>
      </c>
      <c r="U46" s="31">
        <v>2596</v>
      </c>
      <c r="V46" s="31">
        <v>2062</v>
      </c>
      <c r="W46" s="31">
        <v>7936</v>
      </c>
      <c r="X46" s="31">
        <v>1790</v>
      </c>
      <c r="Y46" s="31">
        <v>3885</v>
      </c>
      <c r="Z46" s="31">
        <v>3788</v>
      </c>
      <c r="AA46" s="31">
        <v>3221</v>
      </c>
      <c r="AB46" s="31">
        <v>3180</v>
      </c>
      <c r="AC46" s="31">
        <v>4225</v>
      </c>
      <c r="AD46" s="31">
        <v>2790</v>
      </c>
      <c r="AE46" s="31">
        <v>2200</v>
      </c>
      <c r="AF46" s="31">
        <v>1702</v>
      </c>
      <c r="AG46" s="31">
        <v>2558</v>
      </c>
      <c r="AH46" s="31">
        <v>2972</v>
      </c>
      <c r="AI46" s="31">
        <v>2657</v>
      </c>
      <c r="AJ46" s="31">
        <v>2174</v>
      </c>
      <c r="AK46" s="31">
        <v>1675</v>
      </c>
      <c r="AL46" s="31">
        <v>4406</v>
      </c>
      <c r="AM46" s="31">
        <v>1997</v>
      </c>
      <c r="AN46" s="31">
        <v>1863</v>
      </c>
      <c r="AO46" s="31">
        <v>1963</v>
      </c>
      <c r="AP46" s="31">
        <v>5246</v>
      </c>
      <c r="AQ46" s="31">
        <v>3430</v>
      </c>
      <c r="AR46" s="31">
        <v>2311</v>
      </c>
      <c r="AS46" s="31">
        <v>1394</v>
      </c>
      <c r="AT46" s="31">
        <v>1538</v>
      </c>
      <c r="AU46" s="31">
        <v>1334</v>
      </c>
      <c r="AV46" s="31">
        <v>1284</v>
      </c>
      <c r="AW46" s="31">
        <v>1867</v>
      </c>
      <c r="AX46" s="31">
        <v>48191</v>
      </c>
      <c r="AY46" s="31">
        <v>1789</v>
      </c>
      <c r="AZ46" s="31">
        <v>2592</v>
      </c>
      <c r="BA46" s="31">
        <v>2095</v>
      </c>
      <c r="BB46" s="31">
        <v>2402</v>
      </c>
      <c r="BC46" s="31">
        <v>2605</v>
      </c>
      <c r="BD46" s="31">
        <v>1809</v>
      </c>
      <c r="BE46" s="31">
        <v>4278</v>
      </c>
      <c r="BF46" s="31">
        <v>1145</v>
      </c>
      <c r="BG46" s="31">
        <v>488</v>
      </c>
      <c r="BH46" s="165">
        <f t="shared" si="0"/>
        <v>255</v>
      </c>
    </row>
    <row r="47" spans="1:60" s="94" customFormat="1" ht="13.8">
      <c r="A47" s="102"/>
      <c r="B47" s="101" t="s">
        <v>80</v>
      </c>
      <c r="C47" s="227">
        <v>4</v>
      </c>
      <c r="D47" s="31">
        <v>43</v>
      </c>
      <c r="E47" s="31">
        <v>579</v>
      </c>
      <c r="F47" s="31">
        <v>883</v>
      </c>
      <c r="G47" s="31">
        <v>448</v>
      </c>
      <c r="H47" s="31">
        <v>18257</v>
      </c>
      <c r="I47" s="31">
        <v>13377</v>
      </c>
      <c r="J47" s="31">
        <v>12314</v>
      </c>
      <c r="K47" s="31">
        <v>12117</v>
      </c>
      <c r="L47" s="31">
        <v>12079</v>
      </c>
      <c r="M47" s="31">
        <v>11147</v>
      </c>
      <c r="N47" s="31">
        <v>9021</v>
      </c>
      <c r="O47" s="31">
        <v>25549</v>
      </c>
      <c r="P47" s="165">
        <v>21170</v>
      </c>
      <c r="Q47" s="31">
        <v>1109</v>
      </c>
      <c r="R47" s="31">
        <v>-958</v>
      </c>
      <c r="S47" s="31">
        <v>414</v>
      </c>
      <c r="T47" s="31">
        <v>318</v>
      </c>
      <c r="U47" s="31">
        <v>30</v>
      </c>
      <c r="V47" s="31">
        <v>51</v>
      </c>
      <c r="W47" s="31">
        <v>133</v>
      </c>
      <c r="X47" s="31">
        <v>234</v>
      </c>
      <c r="Y47" s="31">
        <v>4869</v>
      </c>
      <c r="Z47" s="31">
        <v>4213</v>
      </c>
      <c r="AA47" s="31">
        <v>4577</v>
      </c>
      <c r="AB47" s="31">
        <v>4597</v>
      </c>
      <c r="AC47" s="31">
        <v>3634</v>
      </c>
      <c r="AD47" s="31">
        <v>3810</v>
      </c>
      <c r="AE47" s="31">
        <v>2851</v>
      </c>
      <c r="AF47" s="31">
        <v>3080</v>
      </c>
      <c r="AG47" s="31">
        <v>3012</v>
      </c>
      <c r="AH47" s="31">
        <v>3074</v>
      </c>
      <c r="AI47" s="31">
        <v>3018</v>
      </c>
      <c r="AJ47" s="31">
        <v>3213</v>
      </c>
      <c r="AK47" s="31">
        <v>3205</v>
      </c>
      <c r="AL47" s="31">
        <v>2832</v>
      </c>
      <c r="AM47" s="31">
        <v>2619</v>
      </c>
      <c r="AN47" s="31">
        <v>3461</v>
      </c>
      <c r="AO47" s="31">
        <v>2981</v>
      </c>
      <c r="AP47" s="31">
        <v>2928</v>
      </c>
      <c r="AQ47" s="31">
        <v>2971</v>
      </c>
      <c r="AR47" s="31">
        <v>3199</v>
      </c>
      <c r="AS47" s="31">
        <v>7551</v>
      </c>
      <c r="AT47" s="31">
        <v>2497</v>
      </c>
      <c r="AU47" s="31">
        <v>-1339</v>
      </c>
      <c r="AV47" s="31">
        <v>2438</v>
      </c>
      <c r="AW47" s="31">
        <v>2132</v>
      </c>
      <c r="AX47" s="31">
        <v>2124</v>
      </c>
      <c r="AY47" s="31">
        <v>2168</v>
      </c>
      <c r="AZ47" s="31">
        <v>2597</v>
      </c>
      <c r="BA47" s="31">
        <v>2115</v>
      </c>
      <c r="BB47" s="31">
        <v>2306</v>
      </c>
      <c r="BC47" s="31">
        <v>3283</v>
      </c>
      <c r="BD47" s="31">
        <v>17845</v>
      </c>
      <c r="BE47" s="31">
        <v>9101</v>
      </c>
      <c r="BF47" s="31">
        <v>5039</v>
      </c>
      <c r="BG47" s="31">
        <v>4213</v>
      </c>
      <c r="BH47" s="165">
        <f t="shared" si="0"/>
        <v>2817</v>
      </c>
    </row>
    <row r="48" spans="1:60" s="94" customFormat="1" ht="13.8">
      <c r="A48" s="91"/>
      <c r="B48" s="99" t="s">
        <v>81</v>
      </c>
      <c r="C48" s="227">
        <v>22071</v>
      </c>
      <c r="D48" s="31">
        <v>29584</v>
      </c>
      <c r="E48" s="31">
        <v>32213</v>
      </c>
      <c r="F48" s="31">
        <v>9424</v>
      </c>
      <c r="G48" s="31">
        <v>13936</v>
      </c>
      <c r="H48" s="31">
        <v>-4183</v>
      </c>
      <c r="I48" s="31">
        <v>-2460</v>
      </c>
      <c r="J48" s="31">
        <v>-1954</v>
      </c>
      <c r="K48" s="31">
        <v>-2176</v>
      </c>
      <c r="L48" s="31">
        <v>871</v>
      </c>
      <c r="M48" s="31">
        <v>-5597</v>
      </c>
      <c r="N48" s="31">
        <v>45277</v>
      </c>
      <c r="O48" s="31">
        <v>-16638</v>
      </c>
      <c r="P48" s="165">
        <v>-15004</v>
      </c>
      <c r="Q48" s="31">
        <v>2326</v>
      </c>
      <c r="R48" s="31">
        <v>3940</v>
      </c>
      <c r="S48" s="31">
        <v>886</v>
      </c>
      <c r="T48" s="31">
        <v>2272</v>
      </c>
      <c r="U48" s="31">
        <v>2566</v>
      </c>
      <c r="V48" s="31">
        <v>2011</v>
      </c>
      <c r="W48" s="31">
        <v>7803</v>
      </c>
      <c r="X48" s="31">
        <v>1556</v>
      </c>
      <c r="Y48" s="31">
        <v>-984</v>
      </c>
      <c r="Z48" s="31">
        <v>-425</v>
      </c>
      <c r="AA48" s="31">
        <v>-1356</v>
      </c>
      <c r="AB48" s="31">
        <v>-1417</v>
      </c>
      <c r="AC48" s="31">
        <v>591</v>
      </c>
      <c r="AD48" s="31">
        <v>-1020</v>
      </c>
      <c r="AE48" s="31">
        <v>-651</v>
      </c>
      <c r="AF48" s="31">
        <v>-1378</v>
      </c>
      <c r="AG48" s="31">
        <v>-454</v>
      </c>
      <c r="AH48" s="31">
        <v>-102</v>
      </c>
      <c r="AI48" s="31">
        <v>-361</v>
      </c>
      <c r="AJ48" s="31">
        <v>-1039</v>
      </c>
      <c r="AK48" s="31">
        <v>-1530</v>
      </c>
      <c r="AL48" s="31">
        <v>1574</v>
      </c>
      <c r="AM48" s="31">
        <v>-622</v>
      </c>
      <c r="AN48" s="31">
        <v>-1598</v>
      </c>
      <c r="AO48" s="31">
        <v>-1018</v>
      </c>
      <c r="AP48" s="31">
        <v>2318</v>
      </c>
      <c r="AQ48" s="31">
        <v>459</v>
      </c>
      <c r="AR48" s="31">
        <v>-888</v>
      </c>
      <c r="AS48" s="31">
        <v>-6157</v>
      </c>
      <c r="AT48" s="31">
        <v>-959</v>
      </c>
      <c r="AU48" s="31">
        <v>2673</v>
      </c>
      <c r="AV48" s="31">
        <v>-1154</v>
      </c>
      <c r="AW48" s="31">
        <v>-341</v>
      </c>
      <c r="AX48" s="31">
        <v>46067</v>
      </c>
      <c r="AY48" s="31">
        <v>-379</v>
      </c>
      <c r="AZ48" s="31">
        <v>-70</v>
      </c>
      <c r="BA48" s="31">
        <v>-20</v>
      </c>
      <c r="BB48" s="31">
        <v>96</v>
      </c>
      <c r="BC48" s="31">
        <v>-677</v>
      </c>
      <c r="BD48" s="31">
        <v>-16036</v>
      </c>
      <c r="BE48" s="31">
        <v>-4823</v>
      </c>
      <c r="BF48" s="31">
        <v>-3894</v>
      </c>
      <c r="BG48" s="31">
        <v>-3725</v>
      </c>
      <c r="BH48" s="165">
        <f t="shared" si="0"/>
        <v>-2562</v>
      </c>
    </row>
    <row r="49" spans="1:60" s="94" customFormat="1" ht="13.8">
      <c r="A49" s="91"/>
      <c r="B49" s="99" t="s">
        <v>273</v>
      </c>
      <c r="C49" s="227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-141</v>
      </c>
      <c r="O49" s="31">
        <v>-1089</v>
      </c>
      <c r="P49" s="165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-76</v>
      </c>
      <c r="AX49" s="31">
        <v>0</v>
      </c>
      <c r="AY49" s="31">
        <v>0</v>
      </c>
      <c r="AZ49" s="31">
        <v>-65</v>
      </c>
      <c r="BA49" s="31">
        <v>0</v>
      </c>
      <c r="BB49" s="31">
        <v>0</v>
      </c>
      <c r="BC49" s="31">
        <v>-1089</v>
      </c>
      <c r="BD49" s="31">
        <v>0</v>
      </c>
      <c r="BE49" s="31">
        <v>0</v>
      </c>
      <c r="BF49" s="31">
        <v>-583</v>
      </c>
      <c r="BG49" s="31">
        <v>0</v>
      </c>
      <c r="BH49" s="165">
        <f t="shared" si="0"/>
        <v>583</v>
      </c>
    </row>
    <row r="50" spans="1:60" s="94" customFormat="1" ht="15.6">
      <c r="A50" s="91"/>
      <c r="B50" s="99" t="s">
        <v>210</v>
      </c>
      <c r="C50" s="227">
        <v>25317</v>
      </c>
      <c r="D50" s="31">
        <v>9711</v>
      </c>
      <c r="E50" s="31">
        <v>11061</v>
      </c>
      <c r="F50" s="31">
        <v>14170</v>
      </c>
      <c r="G50" s="31">
        <v>15470</v>
      </c>
      <c r="H50" s="31">
        <v>9243</v>
      </c>
      <c r="I50" s="31">
        <v>12494</v>
      </c>
      <c r="J50" s="31">
        <v>3745</v>
      </c>
      <c r="K50" s="31">
        <v>-1530</v>
      </c>
      <c r="L50" s="31">
        <v>3518</v>
      </c>
      <c r="M50" s="31">
        <v>10059</v>
      </c>
      <c r="N50" s="31">
        <v>10553</v>
      </c>
      <c r="O50" s="31">
        <v>11262</v>
      </c>
      <c r="P50" s="165">
        <v>15748</v>
      </c>
      <c r="Q50" s="31">
        <v>4359</v>
      </c>
      <c r="R50" s="31">
        <v>2487</v>
      </c>
      <c r="S50" s="31">
        <v>4434</v>
      </c>
      <c r="T50" s="31">
        <v>2890</v>
      </c>
      <c r="U50" s="31">
        <v>5438</v>
      </c>
      <c r="V50" s="31">
        <v>4420</v>
      </c>
      <c r="W50" s="31">
        <v>3614</v>
      </c>
      <c r="X50" s="31">
        <v>1998</v>
      </c>
      <c r="Y50" s="31">
        <v>4577</v>
      </c>
      <c r="Z50" s="31">
        <v>1738</v>
      </c>
      <c r="AA50" s="31">
        <v>2013</v>
      </c>
      <c r="AB50" s="31">
        <v>915</v>
      </c>
      <c r="AC50" s="31">
        <v>4649</v>
      </c>
      <c r="AD50" s="31">
        <v>2846</v>
      </c>
      <c r="AE50" s="31">
        <v>3385</v>
      </c>
      <c r="AF50" s="31">
        <v>1614</v>
      </c>
      <c r="AG50" s="31">
        <v>3966</v>
      </c>
      <c r="AH50" s="31">
        <v>861</v>
      </c>
      <c r="AI50" s="31">
        <v>1087</v>
      </c>
      <c r="AJ50" s="31">
        <v>-2169</v>
      </c>
      <c r="AK50" s="31">
        <v>212</v>
      </c>
      <c r="AL50" s="31">
        <v>-336</v>
      </c>
      <c r="AM50" s="31">
        <v>311</v>
      </c>
      <c r="AN50" s="31">
        <v>-1717</v>
      </c>
      <c r="AO50" s="31">
        <v>-1368</v>
      </c>
      <c r="AP50" s="31">
        <v>1354</v>
      </c>
      <c r="AQ50" s="31">
        <v>2296</v>
      </c>
      <c r="AR50" s="31">
        <v>1236</v>
      </c>
      <c r="AS50" s="31">
        <v>1495</v>
      </c>
      <c r="AT50" s="31">
        <v>3045</v>
      </c>
      <c r="AU50" s="31">
        <v>3609</v>
      </c>
      <c r="AV50" s="31">
        <v>1910</v>
      </c>
      <c r="AW50" s="31">
        <v>746</v>
      </c>
      <c r="AX50" s="31">
        <v>4472</v>
      </c>
      <c r="AY50" s="31">
        <v>3412</v>
      </c>
      <c r="AZ50" s="31">
        <v>1923</v>
      </c>
      <c r="BA50" s="31">
        <v>989</v>
      </c>
      <c r="BB50" s="31">
        <v>3639</v>
      </c>
      <c r="BC50" s="31">
        <v>4692</v>
      </c>
      <c r="BD50" s="31">
        <v>1942</v>
      </c>
      <c r="BE50" s="31">
        <v>1981</v>
      </c>
      <c r="BF50" s="31">
        <v>4404</v>
      </c>
      <c r="BG50" s="31">
        <v>4557</v>
      </c>
      <c r="BH50" s="165">
        <f t="shared" si="0"/>
        <v>4806</v>
      </c>
    </row>
    <row r="51" spans="1:60" ht="13.8">
      <c r="A51" s="103"/>
      <c r="B51" s="95" t="s">
        <v>82</v>
      </c>
      <c r="C51" s="229">
        <v>193813</v>
      </c>
      <c r="D51" s="28">
        <v>110420</v>
      </c>
      <c r="E51" s="28">
        <v>122789</v>
      </c>
      <c r="F51" s="28">
        <v>115344</v>
      </c>
      <c r="G51" s="28">
        <v>163062</v>
      </c>
      <c r="H51" s="28">
        <v>130455</v>
      </c>
      <c r="I51" s="28">
        <v>129198</v>
      </c>
      <c r="J51" s="28">
        <v>134164</v>
      </c>
      <c r="K51" s="28">
        <v>149604</v>
      </c>
      <c r="L51" s="28">
        <v>147619</v>
      </c>
      <c r="M51" s="28">
        <v>191011</v>
      </c>
      <c r="N51" s="28">
        <v>226035</v>
      </c>
      <c r="O51" s="28">
        <v>149837</v>
      </c>
      <c r="P51" s="167">
        <v>189064</v>
      </c>
      <c r="Q51" s="28">
        <v>32397</v>
      </c>
      <c r="R51" s="28">
        <v>33513</v>
      </c>
      <c r="S51" s="28">
        <v>27395</v>
      </c>
      <c r="T51" s="28">
        <v>22038</v>
      </c>
      <c r="U51" s="28">
        <v>46521</v>
      </c>
      <c r="V51" s="28">
        <v>40248</v>
      </c>
      <c r="W51" s="28">
        <v>45632</v>
      </c>
      <c r="X51" s="28">
        <v>30661</v>
      </c>
      <c r="Y51" s="28">
        <v>39277</v>
      </c>
      <c r="Z51" s="28">
        <v>32721</v>
      </c>
      <c r="AA51" s="28">
        <v>32026</v>
      </c>
      <c r="AB51" s="28">
        <v>26431</v>
      </c>
      <c r="AC51" s="28">
        <v>48422</v>
      </c>
      <c r="AD51" s="28">
        <v>22635</v>
      </c>
      <c r="AE51" s="28">
        <v>31361</v>
      </c>
      <c r="AF51" s="28">
        <v>26780</v>
      </c>
      <c r="AG51" s="28">
        <v>45530</v>
      </c>
      <c r="AH51" s="28">
        <v>25166</v>
      </c>
      <c r="AI51" s="28">
        <v>36910</v>
      </c>
      <c r="AJ51" s="28">
        <v>26558</v>
      </c>
      <c r="AK51" s="28">
        <v>46959</v>
      </c>
      <c r="AL51" s="28">
        <v>32554</v>
      </c>
      <c r="AM51" s="28">
        <v>35168</v>
      </c>
      <c r="AN51" s="28">
        <v>34923</v>
      </c>
      <c r="AO51" s="28">
        <v>32307</v>
      </c>
      <c r="AP51" s="28">
        <v>40265</v>
      </c>
      <c r="AQ51" s="28">
        <v>47987</v>
      </c>
      <c r="AR51" s="28">
        <v>27060</v>
      </c>
      <c r="AS51" s="28">
        <v>38680</v>
      </c>
      <c r="AT51" s="28">
        <v>51032</v>
      </c>
      <c r="AU51" s="28">
        <v>56233</v>
      </c>
      <c r="AV51" s="28">
        <v>45066</v>
      </c>
      <c r="AW51" s="28">
        <v>36568</v>
      </c>
      <c r="AX51" s="28">
        <v>96738</v>
      </c>
      <c r="AY51" s="28">
        <v>46086</v>
      </c>
      <c r="AZ51" s="28">
        <v>46643</v>
      </c>
      <c r="BA51" s="28">
        <v>30348</v>
      </c>
      <c r="BB51" s="28">
        <v>51903</v>
      </c>
      <c r="BC51" s="28">
        <v>49946</v>
      </c>
      <c r="BD51" s="28">
        <v>17640</v>
      </c>
      <c r="BE51" s="28">
        <v>37447</v>
      </c>
      <c r="BF51" s="28">
        <v>54013</v>
      </c>
      <c r="BG51" s="28">
        <v>39163</v>
      </c>
      <c r="BH51" s="167">
        <f t="shared" si="0"/>
        <v>58441</v>
      </c>
    </row>
    <row r="52" spans="1:60" s="94" customFormat="1" ht="13.8">
      <c r="A52" s="87"/>
      <c r="B52" s="99" t="s">
        <v>83</v>
      </c>
      <c r="C52" s="227">
        <v>33510</v>
      </c>
      <c r="D52" s="31">
        <v>20717</v>
      </c>
      <c r="E52" s="31">
        <v>22081</v>
      </c>
      <c r="F52" s="31">
        <v>20518</v>
      </c>
      <c r="G52" s="31">
        <v>28920</v>
      </c>
      <c r="H52" s="31">
        <v>24517.839587800001</v>
      </c>
      <c r="I52" s="31">
        <v>18379.082519899999</v>
      </c>
      <c r="J52" s="31">
        <v>27283.3156131</v>
      </c>
      <c r="K52" s="31">
        <v>28303.4769137</v>
      </c>
      <c r="L52" s="31">
        <v>31113.626909999999</v>
      </c>
      <c r="M52" s="31">
        <v>32274</v>
      </c>
      <c r="N52" s="31">
        <v>42334</v>
      </c>
      <c r="O52" s="31">
        <v>30503</v>
      </c>
      <c r="P52" s="165">
        <v>37624</v>
      </c>
      <c r="Q52" s="31">
        <v>5790</v>
      </c>
      <c r="R52" s="31">
        <v>5696</v>
      </c>
      <c r="S52" s="31">
        <v>5187</v>
      </c>
      <c r="T52" s="31">
        <v>3845</v>
      </c>
      <c r="U52" s="31">
        <v>7921</v>
      </c>
      <c r="V52" s="31">
        <v>7357</v>
      </c>
      <c r="W52" s="31">
        <v>7525</v>
      </c>
      <c r="X52" s="31">
        <v>6117</v>
      </c>
      <c r="Y52" s="31">
        <v>5849</v>
      </c>
      <c r="Z52" s="31">
        <v>6082</v>
      </c>
      <c r="AA52" s="31">
        <v>6200</v>
      </c>
      <c r="AB52" s="31">
        <v>6387</v>
      </c>
      <c r="AC52" s="31">
        <v>6545</v>
      </c>
      <c r="AD52" s="31">
        <v>5833</v>
      </c>
      <c r="AE52" s="31">
        <v>5591</v>
      </c>
      <c r="AF52" s="31">
        <v>410.08251989999917</v>
      </c>
      <c r="AG52" s="31">
        <v>8297</v>
      </c>
      <c r="AH52" s="31">
        <v>5144</v>
      </c>
      <c r="AI52" s="31">
        <v>7327</v>
      </c>
      <c r="AJ52" s="31">
        <v>6515.3156130999996</v>
      </c>
      <c r="AK52" s="31">
        <v>9104</v>
      </c>
      <c r="AL52" s="31">
        <v>6126</v>
      </c>
      <c r="AM52" s="31">
        <v>5598</v>
      </c>
      <c r="AN52" s="31">
        <v>7475.4769137000003</v>
      </c>
      <c r="AO52" s="31">
        <v>6791</v>
      </c>
      <c r="AP52" s="31">
        <v>7147</v>
      </c>
      <c r="AQ52" s="31">
        <v>8457</v>
      </c>
      <c r="AR52" s="31">
        <v>8718.626909999999</v>
      </c>
      <c r="AS52" s="31">
        <v>8027</v>
      </c>
      <c r="AT52" s="31">
        <v>9173</v>
      </c>
      <c r="AU52" s="31">
        <v>9320</v>
      </c>
      <c r="AV52" s="31">
        <v>5754</v>
      </c>
      <c r="AW52" s="31">
        <v>6657</v>
      </c>
      <c r="AX52" s="31">
        <v>17705</v>
      </c>
      <c r="AY52" s="31">
        <v>8466</v>
      </c>
      <c r="AZ52" s="31">
        <v>9506</v>
      </c>
      <c r="BA52" s="31">
        <v>5896</v>
      </c>
      <c r="BB52" s="31">
        <v>9353</v>
      </c>
      <c r="BC52" s="31">
        <v>8813</v>
      </c>
      <c r="BD52" s="31">
        <v>6441</v>
      </c>
      <c r="BE52" s="31">
        <v>8180</v>
      </c>
      <c r="BF52" s="31">
        <v>10514</v>
      </c>
      <c r="BG52" s="31">
        <v>7160</v>
      </c>
      <c r="BH52" s="165">
        <f t="shared" si="0"/>
        <v>11770</v>
      </c>
    </row>
    <row r="53" spans="1:60" ht="13.8">
      <c r="A53" s="87"/>
      <c r="B53" s="95" t="s">
        <v>84</v>
      </c>
      <c r="C53" s="229">
        <v>160303</v>
      </c>
      <c r="D53" s="28">
        <v>89703</v>
      </c>
      <c r="E53" s="28">
        <v>100708</v>
      </c>
      <c r="F53" s="28">
        <v>94826</v>
      </c>
      <c r="G53" s="28">
        <v>134142</v>
      </c>
      <c r="H53" s="28">
        <v>105937.1604122</v>
      </c>
      <c r="I53" s="28">
        <v>110818.9174801</v>
      </c>
      <c r="J53" s="28">
        <v>106880.6843869</v>
      </c>
      <c r="K53" s="28">
        <v>121300.5230863</v>
      </c>
      <c r="L53" s="28">
        <v>116505.37309000001</v>
      </c>
      <c r="M53" s="28">
        <v>158737</v>
      </c>
      <c r="N53" s="28">
        <v>183701</v>
      </c>
      <c r="O53" s="28">
        <v>119334</v>
      </c>
      <c r="P53" s="167">
        <v>151440</v>
      </c>
      <c r="Q53" s="28">
        <v>26607</v>
      </c>
      <c r="R53" s="28">
        <v>27817</v>
      </c>
      <c r="S53" s="28">
        <v>22208</v>
      </c>
      <c r="T53" s="28">
        <v>18193</v>
      </c>
      <c r="U53" s="28">
        <v>38600</v>
      </c>
      <c r="V53" s="28">
        <v>32891</v>
      </c>
      <c r="W53" s="28">
        <v>38107</v>
      </c>
      <c r="X53" s="28">
        <v>24544</v>
      </c>
      <c r="Y53" s="28">
        <v>33428</v>
      </c>
      <c r="Z53" s="28">
        <v>26639</v>
      </c>
      <c r="AA53" s="28">
        <v>25826</v>
      </c>
      <c r="AB53" s="28">
        <v>20044</v>
      </c>
      <c r="AC53" s="28">
        <v>41877</v>
      </c>
      <c r="AD53" s="28">
        <v>16802</v>
      </c>
      <c r="AE53" s="28">
        <v>25770</v>
      </c>
      <c r="AF53" s="93">
        <v>26369.917480100004</v>
      </c>
      <c r="AG53" s="28">
        <v>37233</v>
      </c>
      <c r="AH53" s="28">
        <v>20022</v>
      </c>
      <c r="AI53" s="28">
        <v>29583</v>
      </c>
      <c r="AJ53" s="28">
        <v>20042.6843869</v>
      </c>
      <c r="AK53" s="28">
        <v>37855</v>
      </c>
      <c r="AL53" s="28">
        <v>26428</v>
      </c>
      <c r="AM53" s="28">
        <v>29570</v>
      </c>
      <c r="AN53" s="28">
        <v>27447.523086300003</v>
      </c>
      <c r="AO53" s="28">
        <v>25516</v>
      </c>
      <c r="AP53" s="28">
        <v>33118</v>
      </c>
      <c r="AQ53" s="28">
        <v>39530</v>
      </c>
      <c r="AR53" s="28">
        <v>18341.373090000008</v>
      </c>
      <c r="AS53" s="28">
        <v>30653</v>
      </c>
      <c r="AT53" s="28">
        <v>41859</v>
      </c>
      <c r="AU53" s="28">
        <v>46913</v>
      </c>
      <c r="AV53" s="28">
        <v>39312</v>
      </c>
      <c r="AW53" s="28">
        <v>29911</v>
      </c>
      <c r="AX53" s="28">
        <v>79033</v>
      </c>
      <c r="AY53" s="28">
        <v>37620</v>
      </c>
      <c r="AZ53" s="28">
        <v>37137</v>
      </c>
      <c r="BA53" s="28">
        <v>24452</v>
      </c>
      <c r="BB53" s="28">
        <v>42550</v>
      </c>
      <c r="BC53" s="28">
        <v>41133</v>
      </c>
      <c r="BD53" s="28">
        <v>11199</v>
      </c>
      <c r="BE53" s="28">
        <v>29267</v>
      </c>
      <c r="BF53" s="28">
        <v>43499</v>
      </c>
      <c r="BG53" s="28">
        <v>32003</v>
      </c>
      <c r="BH53" s="167">
        <f t="shared" si="0"/>
        <v>46671</v>
      </c>
    </row>
    <row r="54" spans="1:60" ht="16.5" customHeight="1">
      <c r="A54" s="87"/>
      <c r="B54" s="104"/>
      <c r="C54" s="107"/>
      <c r="D54" s="108"/>
      <c r="E54" s="108"/>
      <c r="F54" s="108"/>
      <c r="G54" s="108"/>
      <c r="H54" s="108"/>
      <c r="I54" s="109"/>
      <c r="J54" s="109"/>
      <c r="K54" s="109"/>
      <c r="L54" s="109"/>
      <c r="M54" s="142"/>
      <c r="N54" s="142"/>
      <c r="O54" s="142"/>
      <c r="P54" s="168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68"/>
    </row>
    <row r="55" spans="1:60" ht="27.75" customHeight="1">
      <c r="A55" s="87"/>
      <c r="B55" s="324" t="s">
        <v>50</v>
      </c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141"/>
      <c r="R55" s="141"/>
      <c r="S55" s="141"/>
      <c r="T55" s="141"/>
      <c r="U55" s="141"/>
      <c r="V55" s="141"/>
      <c r="W55" s="85"/>
      <c r="X55" s="85"/>
      <c r="Y55" s="85"/>
      <c r="Z55" s="85"/>
      <c r="AA55" s="85"/>
      <c r="AB55" s="85"/>
      <c r="AC55" s="85"/>
      <c r="AD55" s="85"/>
      <c r="AE55" s="90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BD55" s="1"/>
      <c r="BE55" s="1"/>
      <c r="BF55" s="1"/>
      <c r="BG55" s="161"/>
    </row>
    <row r="56" spans="1:60" ht="16.5" customHeight="1">
      <c r="A56" s="87"/>
      <c r="B56" s="296" t="s">
        <v>267</v>
      </c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90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BD56" s="1"/>
      <c r="BE56" s="1"/>
      <c r="BF56" s="1"/>
    </row>
    <row r="57" spans="1:60" ht="30" customHeight="1">
      <c r="A57" s="87"/>
      <c r="B57" s="321" t="s">
        <v>268</v>
      </c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90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BD57" s="1"/>
      <c r="BE57" s="1"/>
      <c r="BF57" s="1"/>
    </row>
    <row r="58" spans="1:60" ht="14.25" customHeight="1">
      <c r="B58" s="321" t="s">
        <v>292</v>
      </c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</row>
    <row r="59" spans="1:60" ht="14.25" customHeight="1">
      <c r="B59" s="321" t="s">
        <v>281</v>
      </c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</row>
    <row r="60" spans="1:60" ht="14.25" customHeight="1"/>
    <row r="61" spans="1:60" ht="14.25" customHeight="1"/>
    <row r="62" spans="1:60" ht="14.25" customHeight="1"/>
    <row r="63" spans="1:60" ht="14.25" customHeight="1"/>
    <row r="64" spans="1:60" ht="14.25" customHeight="1"/>
    <row r="65" ht="14.25" customHeight="1"/>
    <row r="66" ht="14.25" customHeight="1"/>
    <row r="67" ht="14.25" customHeight="1"/>
    <row r="68" ht="14.25" customHeight="1"/>
    <row r="69" ht="14.25" customHeight="1"/>
  </sheetData>
  <mergeCells count="6">
    <mergeCell ref="B57:P57"/>
    <mergeCell ref="B58:P58"/>
    <mergeCell ref="B59:P59"/>
    <mergeCell ref="C3:P3"/>
    <mergeCell ref="AR3:BH3"/>
    <mergeCell ref="B55:P55"/>
  </mergeCells>
  <pageMargins left="0.33" right="0.3" top="0.74803149606299213" bottom="0.74803149606299213" header="0.31496062992125984" footer="0.31496062992125984"/>
  <pageSetup paperSize="8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56"/>
  <sheetViews>
    <sheetView showGridLines="0" zoomScaleNormal="100" workbookViewId="0">
      <pane xSplit="10" ySplit="4" topLeftCell="AJ23" activePane="bottomRight" state="frozen"/>
      <selection activeCell="A30" sqref="A30"/>
      <selection pane="topRight" activeCell="A30" sqref="A30"/>
      <selection pane="bottomLeft" activeCell="A30" sqref="A30"/>
      <selection pane="bottomRight" activeCell="B54" sqref="B54:AO54"/>
    </sheetView>
  </sheetViews>
  <sheetFormatPr defaultColWidth="9" defaultRowHeight="13.8" outlineLevelRow="1" outlineLevelCol="1"/>
  <cols>
    <col min="1" max="1" width="2.5" customWidth="1"/>
    <col min="2" max="2" width="50.3984375" customWidth="1"/>
    <col min="3" max="11" width="9" hidden="1" customWidth="1" outlineLevel="1"/>
    <col min="12" max="12" width="9" customWidth="1" collapsed="1"/>
    <col min="13" max="16" width="9" customWidth="1"/>
    <col min="17" max="23" width="7.59765625" hidden="1" customWidth="1" outlineLevel="1"/>
    <col min="24" max="24" width="7.59765625" customWidth="1" collapsed="1"/>
    <col min="25" max="28" width="7.59765625" customWidth="1"/>
    <col min="29" max="35" width="7.59765625" hidden="1" customWidth="1" outlineLevel="1"/>
    <col min="36" max="36" width="7.59765625" customWidth="1" collapsed="1"/>
    <col min="37" max="38" width="7.59765625" customWidth="1"/>
    <col min="39" max="40" width="7.59765625" style="150" customWidth="1"/>
    <col min="41" max="43" width="7.59765625" hidden="1" customWidth="1" outlineLevel="1"/>
    <col min="44" max="44" width="6.8984375" hidden="1" customWidth="1" outlineLevel="1"/>
    <col min="45" max="46" width="8" hidden="1" customWidth="1" outlineLevel="1"/>
    <col min="47" max="47" width="8" customWidth="1" collapsed="1"/>
    <col min="48" max="50" width="8.09765625" customWidth="1"/>
    <col min="52" max="52" width="11.5" customWidth="1"/>
  </cols>
  <sheetData>
    <row r="1" spans="1:52" ht="57" customHeight="1">
      <c r="A1" s="6"/>
      <c r="B1" s="6"/>
      <c r="C1" s="6"/>
      <c r="D1" s="35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36"/>
      <c r="U1" s="36"/>
      <c r="V1" s="36"/>
      <c r="W1" s="36"/>
      <c r="X1" s="36"/>
      <c r="Y1" s="36"/>
      <c r="Z1" s="36"/>
      <c r="AA1" s="36"/>
      <c r="AB1" s="36"/>
      <c r="AC1" s="6"/>
      <c r="AD1" s="6"/>
      <c r="AE1" s="6"/>
      <c r="AF1" s="36"/>
      <c r="AG1" s="36"/>
      <c r="AH1" s="36"/>
      <c r="AI1" s="36"/>
      <c r="AJ1" s="36"/>
      <c r="AK1" s="36"/>
      <c r="AL1" s="36"/>
      <c r="AM1" s="149"/>
      <c r="AN1" s="149"/>
      <c r="AO1" s="6"/>
      <c r="AP1" s="6"/>
      <c r="AQ1" s="36"/>
      <c r="AR1" s="36"/>
      <c r="AS1" s="36"/>
      <c r="AT1" s="36"/>
      <c r="AU1" s="36"/>
      <c r="AV1" s="36"/>
    </row>
    <row r="2" spans="1:52">
      <c r="A2" s="6"/>
      <c r="B2" s="6"/>
      <c r="C2" s="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6"/>
      <c r="AD2" s="6"/>
      <c r="AE2" s="6"/>
      <c r="AF2" s="36"/>
      <c r="AG2" s="36"/>
      <c r="AH2" s="36"/>
      <c r="AI2" s="36"/>
      <c r="AJ2" s="36"/>
      <c r="AK2" s="36"/>
      <c r="AL2" s="36"/>
      <c r="AM2" s="149"/>
      <c r="AN2" s="149"/>
      <c r="AO2" s="6"/>
      <c r="AP2" s="6"/>
      <c r="AQ2" s="36"/>
      <c r="AR2" s="36"/>
      <c r="AS2" s="36"/>
      <c r="AT2" s="36"/>
      <c r="AU2" s="36"/>
      <c r="AV2" s="36"/>
    </row>
    <row r="3" spans="1:52" ht="14.25" customHeight="1">
      <c r="A3" s="6"/>
      <c r="B3" s="325" t="s">
        <v>85</v>
      </c>
      <c r="C3" s="327" t="s">
        <v>154</v>
      </c>
      <c r="D3" s="328"/>
      <c r="E3" s="328"/>
      <c r="F3" s="328"/>
      <c r="G3" s="328"/>
      <c r="H3" s="328"/>
      <c r="I3" s="328"/>
      <c r="J3" s="329"/>
      <c r="K3" s="327" t="s">
        <v>154</v>
      </c>
      <c r="L3" s="334"/>
      <c r="M3" s="334"/>
      <c r="N3" s="334"/>
      <c r="O3" s="334"/>
      <c r="P3" s="335"/>
      <c r="Q3" s="327" t="s">
        <v>86</v>
      </c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9"/>
      <c r="AC3" s="331" t="s">
        <v>87</v>
      </c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3"/>
      <c r="AO3" s="330" t="s">
        <v>88</v>
      </c>
      <c r="AP3" s="330"/>
      <c r="AQ3" s="330"/>
      <c r="AR3" s="330"/>
      <c r="AS3" s="330"/>
      <c r="AT3" s="330"/>
      <c r="AU3" s="330"/>
      <c r="AV3" s="330"/>
      <c r="AW3" s="330"/>
      <c r="AX3" s="330"/>
      <c r="AY3" s="330"/>
    </row>
    <row r="4" spans="1:52">
      <c r="A4" s="6"/>
      <c r="B4" s="326"/>
      <c r="C4" s="160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9">
        <v>2014</v>
      </c>
      <c r="K4" s="144">
        <v>2015</v>
      </c>
      <c r="L4" s="301">
        <v>2016</v>
      </c>
      <c r="M4" s="302">
        <v>2017</v>
      </c>
      <c r="N4" s="302">
        <v>2018</v>
      </c>
      <c r="O4" s="302" t="s">
        <v>279</v>
      </c>
      <c r="P4" s="303">
        <v>2020</v>
      </c>
      <c r="Q4" s="271">
        <v>2009</v>
      </c>
      <c r="R4" s="266">
        <v>2010</v>
      </c>
      <c r="S4" s="266">
        <v>2011</v>
      </c>
      <c r="T4" s="267">
        <v>2012</v>
      </c>
      <c r="U4" s="267">
        <v>2013</v>
      </c>
      <c r="V4" s="267">
        <v>2014</v>
      </c>
      <c r="W4" s="267">
        <v>2015</v>
      </c>
      <c r="X4" s="267">
        <v>2016</v>
      </c>
      <c r="Y4" s="267">
        <v>2017</v>
      </c>
      <c r="Z4" s="267">
        <v>2018</v>
      </c>
      <c r="AA4" s="267">
        <v>2019</v>
      </c>
      <c r="AB4" s="202" t="s">
        <v>225</v>
      </c>
      <c r="AC4" s="8">
        <v>2009</v>
      </c>
      <c r="AD4" s="9">
        <v>2010</v>
      </c>
      <c r="AE4" s="9">
        <v>2011</v>
      </c>
      <c r="AF4" s="10">
        <v>2012</v>
      </c>
      <c r="AG4" s="10">
        <v>2013</v>
      </c>
      <c r="AH4" s="10">
        <v>2014</v>
      </c>
      <c r="AI4" s="84">
        <v>2015</v>
      </c>
      <c r="AJ4" s="273">
        <v>2016</v>
      </c>
      <c r="AK4" s="274">
        <v>2017</v>
      </c>
      <c r="AL4" s="274">
        <v>2018</v>
      </c>
      <c r="AM4" s="276">
        <v>2019</v>
      </c>
      <c r="AN4" s="275" t="s">
        <v>225</v>
      </c>
      <c r="AO4" s="249">
        <v>2010</v>
      </c>
      <c r="AP4" s="250">
        <v>2011</v>
      </c>
      <c r="AQ4" s="250">
        <v>2012</v>
      </c>
      <c r="AR4" s="250">
        <v>2013</v>
      </c>
      <c r="AS4" s="250">
        <v>2014</v>
      </c>
      <c r="AT4" s="250">
        <v>2015</v>
      </c>
      <c r="AU4" s="250">
        <v>2016</v>
      </c>
      <c r="AV4" s="250">
        <v>2017</v>
      </c>
      <c r="AW4" s="250">
        <v>2018</v>
      </c>
      <c r="AX4" s="251">
        <v>2019</v>
      </c>
      <c r="AY4" s="252" t="s">
        <v>225</v>
      </c>
    </row>
    <row r="5" spans="1:52" s="1" customFormat="1">
      <c r="A5" s="169"/>
      <c r="B5" s="170" t="s">
        <v>89</v>
      </c>
      <c r="C5" s="46">
        <v>139971</v>
      </c>
      <c r="D5" s="46">
        <v>55470</v>
      </c>
      <c r="E5" s="46">
        <v>71108</v>
      </c>
      <c r="F5" s="46">
        <v>90042</v>
      </c>
      <c r="G5" s="46">
        <v>129986</v>
      </c>
      <c r="H5" s="46">
        <v>4341</v>
      </c>
      <c r="I5" s="46">
        <v>172385</v>
      </c>
      <c r="J5" s="46">
        <v>161669</v>
      </c>
      <c r="K5" s="46">
        <v>93090</v>
      </c>
      <c r="L5" s="229">
        <v>205814</v>
      </c>
      <c r="M5" s="28">
        <v>159391</v>
      </c>
      <c r="N5" s="28">
        <v>136482</v>
      </c>
      <c r="O5" s="28">
        <v>191077</v>
      </c>
      <c r="P5" s="167">
        <v>231374.56741939671</v>
      </c>
      <c r="Q5" s="46">
        <v>28402</v>
      </c>
      <c r="R5" s="46">
        <v>45412</v>
      </c>
      <c r="S5" s="46">
        <v>53737</v>
      </c>
      <c r="T5" s="46">
        <v>-64027</v>
      </c>
      <c r="U5" s="46">
        <v>110427</v>
      </c>
      <c r="V5" s="46">
        <v>83621</v>
      </c>
      <c r="W5" s="46">
        <v>64892</v>
      </c>
      <c r="X5" s="45">
        <v>147114</v>
      </c>
      <c r="Y5" s="46">
        <v>36847</v>
      </c>
      <c r="Z5" s="46">
        <v>88759</v>
      </c>
      <c r="AA5" s="46">
        <v>137745</v>
      </c>
      <c r="AB5" s="277">
        <v>138510.62</v>
      </c>
      <c r="AC5" s="46">
        <v>50622</v>
      </c>
      <c r="AD5" s="46">
        <v>64751</v>
      </c>
      <c r="AE5" s="46">
        <v>78187</v>
      </c>
      <c r="AF5" s="46">
        <v>-20063</v>
      </c>
      <c r="AG5" s="46">
        <v>125427</v>
      </c>
      <c r="AH5" s="46">
        <v>119967</v>
      </c>
      <c r="AI5" s="46">
        <v>61367</v>
      </c>
      <c r="AJ5" s="45">
        <v>169036</v>
      </c>
      <c r="AK5" s="46">
        <v>96329</v>
      </c>
      <c r="AL5" s="46">
        <v>96556</v>
      </c>
      <c r="AM5" s="28">
        <v>160201</v>
      </c>
      <c r="AN5" s="277">
        <v>187469.90785351198</v>
      </c>
      <c r="AO5" s="45">
        <v>15716</v>
      </c>
      <c r="AP5" s="46">
        <v>24928</v>
      </c>
      <c r="AQ5" s="46">
        <v>-47841</v>
      </c>
      <c r="AR5" s="46">
        <v>78501</v>
      </c>
      <c r="AS5" s="46">
        <v>61120</v>
      </c>
      <c r="AT5" s="46">
        <v>-6568</v>
      </c>
      <c r="AU5" s="46">
        <v>123768</v>
      </c>
      <c r="AV5" s="46">
        <v>-65186</v>
      </c>
      <c r="AW5" s="46">
        <v>32981</v>
      </c>
      <c r="AX5" s="28">
        <v>102402</v>
      </c>
      <c r="AY5" s="167">
        <v>67120.85411</v>
      </c>
      <c r="AZ5" s="111"/>
    </row>
    <row r="6" spans="1:52" s="1" customFormat="1">
      <c r="A6" s="171"/>
      <c r="B6" s="96" t="s">
        <v>90</v>
      </c>
      <c r="C6" s="33">
        <v>175430</v>
      </c>
      <c r="D6" s="33">
        <v>99527</v>
      </c>
      <c r="E6" s="33">
        <v>91309</v>
      </c>
      <c r="F6" s="33">
        <v>110104</v>
      </c>
      <c r="G6" s="33">
        <v>152444</v>
      </c>
      <c r="H6" s="33">
        <v>36749</v>
      </c>
      <c r="I6" s="33">
        <v>192195</v>
      </c>
      <c r="J6" s="33">
        <v>176901</v>
      </c>
      <c r="K6" s="33">
        <v>110050</v>
      </c>
      <c r="L6" s="32">
        <v>226899</v>
      </c>
      <c r="M6" s="33">
        <v>216423</v>
      </c>
      <c r="N6" s="33">
        <v>178232</v>
      </c>
      <c r="O6" s="33">
        <v>233044</v>
      </c>
      <c r="P6" s="230">
        <v>264222.56741939671</v>
      </c>
      <c r="Q6" s="33">
        <v>32736</v>
      </c>
      <c r="R6" s="33">
        <v>54889</v>
      </c>
      <c r="S6" s="33">
        <v>63266</v>
      </c>
      <c r="T6" s="33">
        <v>-47450</v>
      </c>
      <c r="U6" s="33">
        <v>125446</v>
      </c>
      <c r="V6" s="33">
        <v>90835</v>
      </c>
      <c r="W6" s="33">
        <v>66762</v>
      </c>
      <c r="X6" s="32">
        <v>160076</v>
      </c>
      <c r="Y6" s="33">
        <v>82747</v>
      </c>
      <c r="Z6" s="33">
        <v>113121</v>
      </c>
      <c r="AA6" s="33">
        <v>156357</v>
      </c>
      <c r="AB6" s="230">
        <v>158482.62</v>
      </c>
      <c r="AC6" s="33">
        <v>61232</v>
      </c>
      <c r="AD6" s="33">
        <v>78606</v>
      </c>
      <c r="AE6" s="33">
        <v>92968</v>
      </c>
      <c r="AF6" s="33">
        <v>3527</v>
      </c>
      <c r="AG6" s="33">
        <v>142647</v>
      </c>
      <c r="AH6" s="33">
        <v>130504</v>
      </c>
      <c r="AI6" s="33">
        <v>72793</v>
      </c>
      <c r="AJ6" s="32">
        <v>185821</v>
      </c>
      <c r="AK6" s="33">
        <v>151000</v>
      </c>
      <c r="AL6" s="33">
        <v>132131</v>
      </c>
      <c r="AM6" s="33">
        <v>191719</v>
      </c>
      <c r="AN6" s="230">
        <v>210767.90785351198</v>
      </c>
      <c r="AO6" s="32">
        <v>21782</v>
      </c>
      <c r="AP6" s="33">
        <v>28740</v>
      </c>
      <c r="AQ6" s="33">
        <v>-41983</v>
      </c>
      <c r="AR6" s="33">
        <v>90621</v>
      </c>
      <c r="AS6" s="33">
        <v>64933</v>
      </c>
      <c r="AT6" s="33">
        <v>-1792</v>
      </c>
      <c r="AU6" s="33">
        <v>131857</v>
      </c>
      <c r="AV6" s="33">
        <v>-36875</v>
      </c>
      <c r="AW6" s="33">
        <v>49032</v>
      </c>
      <c r="AX6" s="33">
        <v>111518</v>
      </c>
      <c r="AY6" s="230">
        <v>68597.85411</v>
      </c>
      <c r="AZ6" s="111"/>
    </row>
    <row r="7" spans="1:52" s="1" customFormat="1">
      <c r="A7" s="171"/>
      <c r="B7" s="96" t="s">
        <v>91</v>
      </c>
      <c r="C7" s="33">
        <v>-35459</v>
      </c>
      <c r="D7" s="33">
        <v>-44057</v>
      </c>
      <c r="E7" s="33">
        <v>-20201</v>
      </c>
      <c r="F7" s="33">
        <v>-20062</v>
      </c>
      <c r="G7" s="33">
        <v>-22458</v>
      </c>
      <c r="H7" s="33">
        <v>-32408</v>
      </c>
      <c r="I7" s="33">
        <v>-19810</v>
      </c>
      <c r="J7" s="33">
        <v>-15232</v>
      </c>
      <c r="K7" s="33">
        <v>-16960</v>
      </c>
      <c r="L7" s="32">
        <v>-21085</v>
      </c>
      <c r="M7" s="33">
        <v>-57032</v>
      </c>
      <c r="N7" s="33">
        <v>-41684</v>
      </c>
      <c r="O7" s="33">
        <v>-40695</v>
      </c>
      <c r="P7" s="230">
        <v>-32848</v>
      </c>
      <c r="Q7" s="33">
        <v>-4334</v>
      </c>
      <c r="R7" s="33">
        <v>-9477</v>
      </c>
      <c r="S7" s="33">
        <v>-9529</v>
      </c>
      <c r="T7" s="33">
        <v>-16577</v>
      </c>
      <c r="U7" s="33">
        <v>-15019</v>
      </c>
      <c r="V7" s="33">
        <v>-7214</v>
      </c>
      <c r="W7" s="33">
        <v>-1870</v>
      </c>
      <c r="X7" s="32">
        <v>-12962</v>
      </c>
      <c r="Y7" s="33">
        <v>-31408</v>
      </c>
      <c r="Z7" s="33">
        <v>-24362</v>
      </c>
      <c r="AA7" s="33">
        <v>-18612</v>
      </c>
      <c r="AB7" s="230">
        <v>-19972</v>
      </c>
      <c r="AC7" s="33">
        <v>-10610</v>
      </c>
      <c r="AD7" s="33">
        <v>-13855</v>
      </c>
      <c r="AE7" s="33">
        <v>-14781</v>
      </c>
      <c r="AF7" s="33">
        <v>-23590</v>
      </c>
      <c r="AG7" s="33">
        <v>-17220</v>
      </c>
      <c r="AH7" s="33">
        <v>-10537</v>
      </c>
      <c r="AI7" s="33">
        <v>-11426</v>
      </c>
      <c r="AJ7" s="32">
        <v>-16785</v>
      </c>
      <c r="AK7" s="33">
        <v>-40178</v>
      </c>
      <c r="AL7" s="33">
        <v>-35575</v>
      </c>
      <c r="AM7" s="33">
        <v>-31518</v>
      </c>
      <c r="AN7" s="230">
        <v>-23298</v>
      </c>
      <c r="AO7" s="32">
        <v>-6066</v>
      </c>
      <c r="AP7" s="33">
        <v>-3812</v>
      </c>
      <c r="AQ7" s="33">
        <v>-5858</v>
      </c>
      <c r="AR7" s="33">
        <v>-12120</v>
      </c>
      <c r="AS7" s="33">
        <v>-3813</v>
      </c>
      <c r="AT7" s="33">
        <v>-4776</v>
      </c>
      <c r="AU7" s="33">
        <v>-8089</v>
      </c>
      <c r="AV7" s="33">
        <v>-17660</v>
      </c>
      <c r="AW7" s="33">
        <v>-16051</v>
      </c>
      <c r="AX7" s="33">
        <v>-9116</v>
      </c>
      <c r="AY7" s="230">
        <v>-1477</v>
      </c>
      <c r="AZ7" s="111"/>
    </row>
    <row r="8" spans="1:52" s="1" customFormat="1">
      <c r="A8" s="171"/>
      <c r="B8" s="158" t="s">
        <v>92</v>
      </c>
      <c r="C8" s="28">
        <v>-153667</v>
      </c>
      <c r="D8" s="28">
        <v>131153</v>
      </c>
      <c r="E8" s="28">
        <v>183882</v>
      </c>
      <c r="F8" s="28">
        <v>130190</v>
      </c>
      <c r="G8" s="28">
        <v>18528</v>
      </c>
      <c r="H8" s="28">
        <v>-36230</v>
      </c>
      <c r="I8" s="28">
        <v>-74813</v>
      </c>
      <c r="J8" s="28">
        <v>-23146</v>
      </c>
      <c r="K8" s="28">
        <v>-14631</v>
      </c>
      <c r="L8" s="229">
        <v>-14456</v>
      </c>
      <c r="M8" s="28">
        <v>-186629</v>
      </c>
      <c r="N8" s="28">
        <v>-84170</v>
      </c>
      <c r="O8" s="28">
        <v>48448</v>
      </c>
      <c r="P8" s="167">
        <v>4918.4674000001978</v>
      </c>
      <c r="Q8" s="28">
        <v>35127</v>
      </c>
      <c r="R8" s="28">
        <v>46045</v>
      </c>
      <c r="S8" s="28">
        <v>27649</v>
      </c>
      <c r="T8" s="28">
        <v>-81771</v>
      </c>
      <c r="U8" s="28">
        <v>-61388</v>
      </c>
      <c r="V8" s="28">
        <v>-14043</v>
      </c>
      <c r="W8" s="28">
        <v>-3424</v>
      </c>
      <c r="X8" s="229">
        <v>-2081</v>
      </c>
      <c r="Y8" s="28">
        <v>1810</v>
      </c>
      <c r="Z8" s="28">
        <v>-78853</v>
      </c>
      <c r="AA8" s="28">
        <v>158341</v>
      </c>
      <c r="AB8" s="167">
        <v>-1547.9958399999887</v>
      </c>
      <c r="AC8" s="28">
        <v>158101</v>
      </c>
      <c r="AD8" s="28">
        <v>106016</v>
      </c>
      <c r="AE8" s="28">
        <v>24663</v>
      </c>
      <c r="AF8" s="28">
        <v>-31202</v>
      </c>
      <c r="AG8" s="28">
        <v>-73475</v>
      </c>
      <c r="AH8" s="28">
        <v>-16527</v>
      </c>
      <c r="AI8" s="28">
        <v>-4484</v>
      </c>
      <c r="AJ8" s="229">
        <v>-2868</v>
      </c>
      <c r="AK8" s="28">
        <v>-94241</v>
      </c>
      <c r="AL8" s="28">
        <v>-66087</v>
      </c>
      <c r="AM8" s="28">
        <v>46955</v>
      </c>
      <c r="AN8" s="167">
        <v>50444.116870000027</v>
      </c>
      <c r="AO8" s="229">
        <v>44832</v>
      </c>
      <c r="AP8" s="28">
        <v>-773</v>
      </c>
      <c r="AQ8" s="28">
        <v>-70950</v>
      </c>
      <c r="AR8" s="28">
        <v>-60408</v>
      </c>
      <c r="AS8" s="28">
        <v>-14076</v>
      </c>
      <c r="AT8" s="28">
        <v>-3304</v>
      </c>
      <c r="AU8" s="28">
        <v>127</v>
      </c>
      <c r="AV8" s="28">
        <v>-81801</v>
      </c>
      <c r="AW8" s="28">
        <v>44577</v>
      </c>
      <c r="AX8" s="28">
        <v>14476</v>
      </c>
      <c r="AY8" s="167">
        <v>75979.143240000005</v>
      </c>
      <c r="AZ8" s="111"/>
    </row>
    <row r="9" spans="1:52" s="1" customFormat="1" ht="15.6">
      <c r="A9" s="172"/>
      <c r="B9" s="96" t="s">
        <v>237</v>
      </c>
      <c r="C9" s="33">
        <v>-12944</v>
      </c>
      <c r="D9" s="33">
        <v>-11588</v>
      </c>
      <c r="E9" s="33">
        <v>-13239</v>
      </c>
      <c r="F9" s="33">
        <v>-8331</v>
      </c>
      <c r="G9" s="33">
        <v>-20717</v>
      </c>
      <c r="H9" s="33">
        <v>-13482</v>
      </c>
      <c r="I9" s="33">
        <v>-13980</v>
      </c>
      <c r="J9" s="33">
        <v>-12013</v>
      </c>
      <c r="K9" s="33">
        <v>-23891</v>
      </c>
      <c r="L9" s="32">
        <v>-13699</v>
      </c>
      <c r="M9" s="33">
        <v>-10263</v>
      </c>
      <c r="N9" s="33">
        <v>-12955</v>
      </c>
      <c r="O9" s="33">
        <v>-9236.6450200000018</v>
      </c>
      <c r="P9" s="230">
        <v>-13412.80802</v>
      </c>
      <c r="Q9" s="33">
        <v>-6098</v>
      </c>
      <c r="R9" s="33">
        <v>-2780</v>
      </c>
      <c r="S9" s="33">
        <v>-4299</v>
      </c>
      <c r="T9" s="33">
        <v>-9359</v>
      </c>
      <c r="U9" s="33">
        <v>-2813</v>
      </c>
      <c r="V9" s="33">
        <v>-2219</v>
      </c>
      <c r="W9" s="33">
        <v>-2592</v>
      </c>
      <c r="X9" s="32">
        <v>-4289</v>
      </c>
      <c r="Y9" s="33">
        <v>-5302</v>
      </c>
      <c r="Z9" s="33">
        <v>-4135</v>
      </c>
      <c r="AA9" s="33">
        <v>-1909</v>
      </c>
      <c r="AB9" s="230">
        <v>-5295</v>
      </c>
      <c r="AC9" s="33">
        <v>-7789</v>
      </c>
      <c r="AD9" s="33">
        <v>-3413</v>
      </c>
      <c r="AE9" s="33">
        <v>-14139</v>
      </c>
      <c r="AF9" s="33">
        <v>-11486</v>
      </c>
      <c r="AG9" s="33">
        <v>-6086</v>
      </c>
      <c r="AH9" s="33">
        <v>-7032</v>
      </c>
      <c r="AI9" s="33">
        <v>-6404</v>
      </c>
      <c r="AJ9" s="32">
        <v>-5922</v>
      </c>
      <c r="AK9" s="33">
        <v>-6906</v>
      </c>
      <c r="AL9" s="33">
        <v>-7676</v>
      </c>
      <c r="AM9" s="33">
        <v>-2378</v>
      </c>
      <c r="AN9" s="230">
        <v>-6950.1599299999998</v>
      </c>
      <c r="AO9" s="32">
        <v>-1310</v>
      </c>
      <c r="AP9" s="33">
        <v>-644</v>
      </c>
      <c r="AQ9" s="33">
        <v>-655</v>
      </c>
      <c r="AR9" s="33">
        <v>-670</v>
      </c>
      <c r="AS9" s="33">
        <v>-841</v>
      </c>
      <c r="AT9" s="33">
        <v>-213</v>
      </c>
      <c r="AU9" s="33">
        <v>-1400</v>
      </c>
      <c r="AV9" s="33">
        <v>-4675</v>
      </c>
      <c r="AW9" s="33">
        <v>-2310</v>
      </c>
      <c r="AX9" s="33">
        <v>-1233</v>
      </c>
      <c r="AY9" s="230">
        <v>-4113</v>
      </c>
      <c r="AZ9" s="111"/>
    </row>
    <row r="10" spans="1:52" s="1" customFormat="1">
      <c r="A10" s="173"/>
      <c r="B10" s="96" t="s">
        <v>238</v>
      </c>
      <c r="C10" s="33">
        <v>-3266</v>
      </c>
      <c r="D10" s="33">
        <v>-7497</v>
      </c>
      <c r="E10" s="33">
        <v>-4629</v>
      </c>
      <c r="F10" s="33">
        <v>-28351</v>
      </c>
      <c r="G10" s="33">
        <v>-4579</v>
      </c>
      <c r="H10" s="33">
        <v>-12747</v>
      </c>
      <c r="I10" s="33">
        <v>-64685</v>
      </c>
      <c r="J10" s="33">
        <v>-6401</v>
      </c>
      <c r="K10" s="33">
        <v>-6906</v>
      </c>
      <c r="L10" s="32">
        <v>-9910</v>
      </c>
      <c r="M10" s="33">
        <v>-12388</v>
      </c>
      <c r="N10" s="33">
        <v>-8279</v>
      </c>
      <c r="O10" s="33">
        <v>-7496</v>
      </c>
      <c r="P10" s="230">
        <v>-23025.784670000001</v>
      </c>
      <c r="Q10" s="33">
        <v>-3518</v>
      </c>
      <c r="R10" s="33">
        <v>-214</v>
      </c>
      <c r="S10" s="33">
        <v>-1338</v>
      </c>
      <c r="T10" s="33">
        <v>-6101</v>
      </c>
      <c r="U10" s="33">
        <v>-64206</v>
      </c>
      <c r="V10" s="33">
        <v>-1842</v>
      </c>
      <c r="W10" s="33">
        <v>-4278</v>
      </c>
      <c r="X10" s="32">
        <v>-1629</v>
      </c>
      <c r="Y10" s="33">
        <v>-7996</v>
      </c>
      <c r="Z10" s="33">
        <v>-4485</v>
      </c>
      <c r="AA10" s="33">
        <v>-3968</v>
      </c>
      <c r="AB10" s="230">
        <v>-11056</v>
      </c>
      <c r="AC10" s="33">
        <v>-4795</v>
      </c>
      <c r="AD10" s="33">
        <v>-2546</v>
      </c>
      <c r="AE10" s="33">
        <v>-2716</v>
      </c>
      <c r="AF10" s="33">
        <v>-8317</v>
      </c>
      <c r="AG10" s="33">
        <v>-65303</v>
      </c>
      <c r="AH10" s="33">
        <v>-2037</v>
      </c>
      <c r="AI10" s="33">
        <v>-4220</v>
      </c>
      <c r="AJ10" s="32">
        <v>-2278</v>
      </c>
      <c r="AK10" s="33">
        <v>-10343</v>
      </c>
      <c r="AL10" s="33">
        <v>-6021</v>
      </c>
      <c r="AM10" s="33">
        <v>-6434</v>
      </c>
      <c r="AN10" s="230">
        <v>-14862.875</v>
      </c>
      <c r="AO10" s="32">
        <v>-10</v>
      </c>
      <c r="AP10" s="33">
        <v>-696</v>
      </c>
      <c r="AQ10" s="33">
        <v>-988</v>
      </c>
      <c r="AR10" s="33">
        <v>-62659</v>
      </c>
      <c r="AS10" s="33">
        <v>-131</v>
      </c>
      <c r="AT10" s="33">
        <v>-4668</v>
      </c>
      <c r="AU10" s="33">
        <v>-475</v>
      </c>
      <c r="AV10" s="33">
        <v>-7884</v>
      </c>
      <c r="AW10" s="33">
        <v>-3320</v>
      </c>
      <c r="AX10" s="33">
        <v>-2832</v>
      </c>
      <c r="AY10" s="230">
        <v>-7046</v>
      </c>
      <c r="AZ10" s="111"/>
    </row>
    <row r="11" spans="1:52" s="1" customFormat="1">
      <c r="A11" s="171"/>
      <c r="B11" s="96" t="s">
        <v>239</v>
      </c>
      <c r="C11" s="33">
        <v>195</v>
      </c>
      <c r="D11" s="33">
        <v>329</v>
      </c>
      <c r="E11" s="33">
        <v>104</v>
      </c>
      <c r="F11" s="33">
        <v>131</v>
      </c>
      <c r="G11" s="33">
        <v>178</v>
      </c>
      <c r="H11" s="33">
        <v>284</v>
      </c>
      <c r="I11" s="33">
        <v>612</v>
      </c>
      <c r="J11" s="33">
        <v>214</v>
      </c>
      <c r="K11" s="33">
        <v>312</v>
      </c>
      <c r="L11" s="32">
        <v>2598</v>
      </c>
      <c r="M11" s="33">
        <v>499</v>
      </c>
      <c r="N11" s="33">
        <v>1412</v>
      </c>
      <c r="O11" s="33">
        <v>4275.6450200000018</v>
      </c>
      <c r="P11" s="230">
        <v>103.18477000000001</v>
      </c>
      <c r="Q11" s="33">
        <v>9</v>
      </c>
      <c r="R11" s="33">
        <v>50</v>
      </c>
      <c r="S11" s="33">
        <v>64</v>
      </c>
      <c r="T11" s="33">
        <v>36</v>
      </c>
      <c r="U11" s="33">
        <v>60</v>
      </c>
      <c r="V11" s="33">
        <v>122</v>
      </c>
      <c r="W11" s="33">
        <v>95</v>
      </c>
      <c r="X11" s="32">
        <v>353</v>
      </c>
      <c r="Y11" s="33">
        <v>478</v>
      </c>
      <c r="Z11" s="33">
        <v>175</v>
      </c>
      <c r="AA11" s="33">
        <v>1274</v>
      </c>
      <c r="AB11" s="230">
        <v>0</v>
      </c>
      <c r="AC11" s="33">
        <v>12</v>
      </c>
      <c r="AD11" s="33">
        <v>57</v>
      </c>
      <c r="AE11" s="33">
        <v>64</v>
      </c>
      <c r="AF11" s="33">
        <v>171</v>
      </c>
      <c r="AG11" s="33">
        <v>518</v>
      </c>
      <c r="AH11" s="33">
        <v>124</v>
      </c>
      <c r="AI11" s="33">
        <v>963</v>
      </c>
      <c r="AJ11" s="32">
        <v>475</v>
      </c>
      <c r="AK11" s="33">
        <v>0</v>
      </c>
      <c r="AL11" s="33">
        <v>219</v>
      </c>
      <c r="AM11" s="33">
        <v>882</v>
      </c>
      <c r="AN11" s="230">
        <v>30</v>
      </c>
      <c r="AO11" s="32">
        <v>0</v>
      </c>
      <c r="AP11" s="33">
        <v>1</v>
      </c>
      <c r="AQ11" s="33">
        <v>0</v>
      </c>
      <c r="AR11" s="33">
        <v>163</v>
      </c>
      <c r="AS11" s="33">
        <v>23</v>
      </c>
      <c r="AT11" s="33">
        <v>78</v>
      </c>
      <c r="AU11" s="33">
        <v>341</v>
      </c>
      <c r="AV11" s="33">
        <v>7</v>
      </c>
      <c r="AW11" s="33">
        <v>137</v>
      </c>
      <c r="AX11" s="33">
        <v>1535</v>
      </c>
      <c r="AY11" s="230">
        <v>110</v>
      </c>
      <c r="AZ11" s="111"/>
    </row>
    <row r="12" spans="1:52" s="1" customFormat="1" outlineLevel="1">
      <c r="A12" s="171"/>
      <c r="B12" s="96" t="s">
        <v>93</v>
      </c>
      <c r="C12" s="33">
        <v>-151567</v>
      </c>
      <c r="D12" s="33">
        <v>-27263</v>
      </c>
      <c r="E12" s="33">
        <v>0</v>
      </c>
      <c r="F12" s="33">
        <v>0</v>
      </c>
      <c r="G12" s="33">
        <v>-54201</v>
      </c>
      <c r="H12" s="33">
        <v>0</v>
      </c>
      <c r="I12" s="33">
        <v>-10105</v>
      </c>
      <c r="J12" s="33">
        <v>0</v>
      </c>
      <c r="K12" s="33">
        <v>0</v>
      </c>
      <c r="L12" s="32">
        <v>0</v>
      </c>
      <c r="M12" s="33">
        <v>0</v>
      </c>
      <c r="N12" s="33">
        <v>0</v>
      </c>
      <c r="O12" s="33">
        <v>0</v>
      </c>
      <c r="P12" s="230">
        <v>0</v>
      </c>
      <c r="Q12" s="33">
        <v>0</v>
      </c>
      <c r="R12" s="33">
        <v>0</v>
      </c>
      <c r="S12" s="33">
        <v>-54201</v>
      </c>
      <c r="T12" s="33">
        <v>0</v>
      </c>
      <c r="U12" s="33">
        <v>0</v>
      </c>
      <c r="V12" s="33">
        <v>0</v>
      </c>
      <c r="W12" s="33">
        <v>0</v>
      </c>
      <c r="X12" s="32">
        <v>0</v>
      </c>
      <c r="Y12" s="33">
        <v>0</v>
      </c>
      <c r="Z12" s="33">
        <v>0</v>
      </c>
      <c r="AA12" s="33">
        <v>0</v>
      </c>
      <c r="AB12" s="230"/>
      <c r="AC12" s="33">
        <v>0</v>
      </c>
      <c r="AD12" s="33">
        <v>0</v>
      </c>
      <c r="AE12" s="33">
        <v>-54201</v>
      </c>
      <c r="AF12" s="33">
        <v>0</v>
      </c>
      <c r="AG12" s="33">
        <v>-10105</v>
      </c>
      <c r="AH12" s="33">
        <v>0</v>
      </c>
      <c r="AI12" s="33">
        <v>0</v>
      </c>
      <c r="AJ12" s="32">
        <v>0</v>
      </c>
      <c r="AK12" s="33">
        <v>0</v>
      </c>
      <c r="AL12" s="33">
        <v>0</v>
      </c>
      <c r="AM12" s="33">
        <v>0</v>
      </c>
      <c r="AN12" s="230"/>
      <c r="AO12" s="32">
        <v>0</v>
      </c>
      <c r="AP12" s="33">
        <v>-54201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230">
        <v>0</v>
      </c>
      <c r="AZ12" s="111"/>
    </row>
    <row r="13" spans="1:52" s="1" customFormat="1" outlineLevel="1" collapsed="1">
      <c r="A13" s="171"/>
      <c r="B13" s="96" t="s">
        <v>94</v>
      </c>
      <c r="C13" s="33">
        <v>0</v>
      </c>
      <c r="D13" s="33">
        <v>-3820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-15202</v>
      </c>
      <c r="K13" s="33">
        <v>0</v>
      </c>
      <c r="L13" s="32">
        <v>0</v>
      </c>
      <c r="M13" s="33">
        <v>0</v>
      </c>
      <c r="N13" s="33">
        <v>0</v>
      </c>
      <c r="O13" s="33">
        <v>0</v>
      </c>
      <c r="P13" s="230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-15202</v>
      </c>
      <c r="W13" s="33">
        <v>0</v>
      </c>
      <c r="X13" s="32">
        <v>0</v>
      </c>
      <c r="Y13" s="33">
        <v>0</v>
      </c>
      <c r="Z13" s="33">
        <v>0</v>
      </c>
      <c r="AA13" s="33">
        <v>0</v>
      </c>
      <c r="AB13" s="230"/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-15202</v>
      </c>
      <c r="AI13" s="33">
        <v>0</v>
      </c>
      <c r="AJ13" s="32">
        <v>0</v>
      </c>
      <c r="AK13" s="33">
        <v>0</v>
      </c>
      <c r="AL13" s="33">
        <v>0</v>
      </c>
      <c r="AM13" s="33">
        <v>0</v>
      </c>
      <c r="AN13" s="230"/>
      <c r="AO13" s="32">
        <v>0</v>
      </c>
      <c r="AP13" s="33">
        <v>0</v>
      </c>
      <c r="AQ13" s="33">
        <v>0</v>
      </c>
      <c r="AR13" s="33">
        <v>0</v>
      </c>
      <c r="AS13" s="33">
        <v>-15202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230">
        <v>0</v>
      </c>
      <c r="AZ13" s="111"/>
    </row>
    <row r="14" spans="1:52" s="1" customFormat="1" ht="14.25" customHeight="1">
      <c r="A14" s="171"/>
      <c r="B14" s="96" t="s">
        <v>240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2">
        <v>0</v>
      </c>
      <c r="M14" s="33">
        <v>1421</v>
      </c>
      <c r="N14" s="33">
        <v>3547</v>
      </c>
      <c r="O14" s="33">
        <v>5223</v>
      </c>
      <c r="P14" s="230">
        <v>3970.1835900000001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2">
        <v>0</v>
      </c>
      <c r="Y14" s="33">
        <v>528</v>
      </c>
      <c r="Z14" s="33">
        <v>1411</v>
      </c>
      <c r="AA14" s="33">
        <v>3346</v>
      </c>
      <c r="AB14" s="230">
        <v>2852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2">
        <v>0</v>
      </c>
      <c r="AK14" s="33">
        <v>1406</v>
      </c>
      <c r="AL14" s="33">
        <v>2311</v>
      </c>
      <c r="AM14" s="33">
        <v>4208</v>
      </c>
      <c r="AN14" s="230">
        <v>3905.1518000000001</v>
      </c>
      <c r="AO14" s="32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-249</v>
      </c>
      <c r="AW14" s="33">
        <v>1099</v>
      </c>
      <c r="AX14" s="33">
        <v>1621</v>
      </c>
      <c r="AY14" s="230">
        <v>1825</v>
      </c>
      <c r="AZ14" s="111"/>
    </row>
    <row r="15" spans="1:52" s="1" customFormat="1">
      <c r="A15" s="171"/>
      <c r="B15" s="96" t="s">
        <v>194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2">
        <v>0</v>
      </c>
      <c r="M15" s="33">
        <v>-446500</v>
      </c>
      <c r="N15" s="33">
        <v>-835567</v>
      </c>
      <c r="O15" s="33">
        <v>-780838</v>
      </c>
      <c r="P15" s="230">
        <v>-904647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2">
        <v>0</v>
      </c>
      <c r="Y15" s="33">
        <v>-92000</v>
      </c>
      <c r="Z15" s="33">
        <v>-440737</v>
      </c>
      <c r="AA15" s="33">
        <v>-343591</v>
      </c>
      <c r="AB15" s="230">
        <v>-435785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2">
        <v>0</v>
      </c>
      <c r="AK15" s="33">
        <v>-254000</v>
      </c>
      <c r="AL15" s="33">
        <v>-680338</v>
      </c>
      <c r="AM15" s="33">
        <v>-595219</v>
      </c>
      <c r="AN15" s="230">
        <v>-699647</v>
      </c>
      <c r="AO15" s="32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-88500</v>
      </c>
      <c r="AW15" s="33">
        <v>-195529</v>
      </c>
      <c r="AX15" s="33">
        <v>-196300</v>
      </c>
      <c r="AY15" s="230">
        <v>-169623</v>
      </c>
      <c r="AZ15" s="111"/>
    </row>
    <row r="16" spans="1:52" s="1" customFormat="1">
      <c r="A16" s="171"/>
      <c r="B16" s="96" t="s">
        <v>274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2">
        <v>0</v>
      </c>
      <c r="M16" s="33">
        <v>280500</v>
      </c>
      <c r="N16" s="33">
        <v>709737</v>
      </c>
      <c r="O16" s="33">
        <v>829281</v>
      </c>
      <c r="P16" s="230">
        <v>937172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2">
        <v>0</v>
      </c>
      <c r="Y16" s="33">
        <v>106000</v>
      </c>
      <c r="Z16" s="33">
        <v>311000</v>
      </c>
      <c r="AA16" s="33">
        <v>502630</v>
      </c>
      <c r="AB16" s="230">
        <v>447675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2">
        <v>0</v>
      </c>
      <c r="AK16" s="33">
        <v>175500</v>
      </c>
      <c r="AL16" s="33">
        <v>522500</v>
      </c>
      <c r="AM16" s="33">
        <v>638630</v>
      </c>
      <c r="AN16" s="230">
        <v>763172</v>
      </c>
      <c r="AO16" s="32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19500</v>
      </c>
      <c r="AW16" s="33">
        <v>244500</v>
      </c>
      <c r="AX16" s="33">
        <v>211630</v>
      </c>
      <c r="AY16" s="230">
        <v>254887</v>
      </c>
      <c r="AZ16" s="111"/>
    </row>
    <row r="17" spans="1:52" s="1" customFormat="1" outlineLevel="1">
      <c r="A17" s="171"/>
      <c r="B17" s="96" t="s">
        <v>95</v>
      </c>
      <c r="C17" s="33">
        <v>0</v>
      </c>
      <c r="D17" s="33">
        <v>0</v>
      </c>
      <c r="E17" s="33">
        <v>-19710</v>
      </c>
      <c r="F17" s="33">
        <v>0</v>
      </c>
      <c r="G17" s="33">
        <v>0</v>
      </c>
      <c r="H17" s="33">
        <v>-68729</v>
      </c>
      <c r="I17" s="33">
        <v>0</v>
      </c>
      <c r="J17" s="33">
        <v>0</v>
      </c>
      <c r="K17" s="33">
        <v>-1711</v>
      </c>
      <c r="L17" s="32">
        <v>0</v>
      </c>
      <c r="M17" s="33">
        <v>0</v>
      </c>
      <c r="N17" s="33">
        <v>0</v>
      </c>
      <c r="O17" s="33">
        <v>0</v>
      </c>
      <c r="P17" s="230">
        <v>0</v>
      </c>
      <c r="Q17" s="33">
        <v>-19710</v>
      </c>
      <c r="R17" s="33">
        <v>0</v>
      </c>
      <c r="S17" s="33">
        <v>0</v>
      </c>
      <c r="T17" s="33">
        <v>-68729</v>
      </c>
      <c r="U17" s="33">
        <v>0</v>
      </c>
      <c r="V17" s="33">
        <v>0</v>
      </c>
      <c r="W17" s="33">
        <v>0</v>
      </c>
      <c r="X17" s="32">
        <v>0</v>
      </c>
      <c r="Y17" s="33">
        <v>0</v>
      </c>
      <c r="Z17" s="33">
        <v>0</v>
      </c>
      <c r="AA17" s="33">
        <v>0</v>
      </c>
      <c r="AB17" s="230">
        <v>0</v>
      </c>
      <c r="AC17" s="33">
        <v>-19710</v>
      </c>
      <c r="AD17" s="33">
        <v>0</v>
      </c>
      <c r="AE17" s="33">
        <v>0</v>
      </c>
      <c r="AF17" s="33">
        <v>-68729</v>
      </c>
      <c r="AG17" s="33">
        <v>0</v>
      </c>
      <c r="AH17" s="33">
        <v>0</v>
      </c>
      <c r="AI17" s="33">
        <v>0</v>
      </c>
      <c r="AJ17" s="32">
        <v>0</v>
      </c>
      <c r="AK17" s="33">
        <v>0</v>
      </c>
      <c r="AL17" s="33">
        <v>0</v>
      </c>
      <c r="AM17" s="33">
        <v>0</v>
      </c>
      <c r="AN17" s="230"/>
      <c r="AO17" s="32">
        <v>0</v>
      </c>
      <c r="AP17" s="33">
        <v>0</v>
      </c>
      <c r="AQ17" s="33">
        <v>-68655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230">
        <v>0</v>
      </c>
      <c r="AZ17" s="111"/>
    </row>
    <row r="18" spans="1:52" s="1" customFormat="1" outlineLevel="1">
      <c r="A18" s="171"/>
      <c r="B18" s="96" t="s">
        <v>96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-18001</v>
      </c>
      <c r="I18" s="33">
        <v>-213</v>
      </c>
      <c r="J18" s="33">
        <v>0</v>
      </c>
      <c r="K18" s="33">
        <v>0</v>
      </c>
      <c r="L18" s="32">
        <v>0</v>
      </c>
      <c r="M18" s="33">
        <v>0</v>
      </c>
      <c r="N18" s="33">
        <v>0</v>
      </c>
      <c r="O18" s="33">
        <v>0</v>
      </c>
      <c r="P18" s="230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2">
        <v>0</v>
      </c>
      <c r="Y18" s="33">
        <v>0</v>
      </c>
      <c r="Z18" s="33">
        <v>0</v>
      </c>
      <c r="AA18" s="33">
        <v>0</v>
      </c>
      <c r="AB18" s="230">
        <v>0</v>
      </c>
      <c r="AC18" s="33">
        <v>0</v>
      </c>
      <c r="AD18" s="33">
        <v>0</v>
      </c>
      <c r="AE18" s="33">
        <v>0</v>
      </c>
      <c r="AF18" s="33">
        <v>-14655</v>
      </c>
      <c r="AG18" s="33">
        <v>0</v>
      </c>
      <c r="AH18" s="33">
        <v>0</v>
      </c>
      <c r="AI18" s="33">
        <v>0</v>
      </c>
      <c r="AJ18" s="32">
        <v>0</v>
      </c>
      <c r="AK18" s="33">
        <v>0</v>
      </c>
      <c r="AL18" s="33">
        <v>0</v>
      </c>
      <c r="AM18" s="33">
        <v>0</v>
      </c>
      <c r="AN18" s="230"/>
      <c r="AO18" s="32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230">
        <v>0</v>
      </c>
      <c r="AZ18" s="111"/>
    </row>
    <row r="19" spans="1:52" s="1" customFormat="1">
      <c r="A19" s="171"/>
      <c r="B19" s="96" t="s">
        <v>275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2">
        <v>0</v>
      </c>
      <c r="M19" s="33">
        <v>0</v>
      </c>
      <c r="N19" s="33">
        <v>57563</v>
      </c>
      <c r="O19" s="33">
        <v>0</v>
      </c>
      <c r="P19" s="230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2">
        <v>0</v>
      </c>
      <c r="Y19" s="33">
        <v>0</v>
      </c>
      <c r="Z19" s="33">
        <v>57546</v>
      </c>
      <c r="AA19" s="33">
        <v>0</v>
      </c>
      <c r="AB19" s="230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2">
        <v>0</v>
      </c>
      <c r="AK19" s="33">
        <v>0</v>
      </c>
      <c r="AL19" s="33">
        <v>57546</v>
      </c>
      <c r="AM19" s="33">
        <v>0</v>
      </c>
      <c r="AN19" s="230">
        <v>0</v>
      </c>
      <c r="AO19" s="32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230">
        <v>0</v>
      </c>
      <c r="AZ19" s="111"/>
    </row>
    <row r="20" spans="1:52" s="1" customFormat="1" outlineLevel="1">
      <c r="A20" s="171"/>
      <c r="B20" s="96" t="s">
        <v>276</v>
      </c>
      <c r="C20" s="33">
        <v>12721</v>
      </c>
      <c r="D20" s="33">
        <v>123364</v>
      </c>
      <c r="E20" s="33">
        <v>120000</v>
      </c>
      <c r="F20" s="33">
        <v>159631</v>
      </c>
      <c r="G20" s="33">
        <v>30040</v>
      </c>
      <c r="H20" s="33">
        <v>58004</v>
      </c>
      <c r="I20" s="33">
        <v>0</v>
      </c>
      <c r="J20" s="33">
        <v>0</v>
      </c>
      <c r="K20" s="33">
        <v>10000</v>
      </c>
      <c r="L20" s="32">
        <v>0</v>
      </c>
      <c r="M20" s="33">
        <v>0</v>
      </c>
      <c r="N20" s="33">
        <v>0</v>
      </c>
      <c r="O20" s="33">
        <v>0</v>
      </c>
      <c r="P20" s="230">
        <v>0</v>
      </c>
      <c r="Q20" s="33">
        <v>0</v>
      </c>
      <c r="R20" s="33">
        <v>46707</v>
      </c>
      <c r="S20" s="33">
        <v>30000</v>
      </c>
      <c r="T20" s="33">
        <v>0</v>
      </c>
      <c r="U20" s="33">
        <v>0</v>
      </c>
      <c r="V20" s="33">
        <v>0</v>
      </c>
      <c r="W20" s="33">
        <v>0</v>
      </c>
      <c r="X20" s="32">
        <v>0</v>
      </c>
      <c r="Y20" s="33">
        <v>0</v>
      </c>
      <c r="Z20" s="33">
        <v>0</v>
      </c>
      <c r="AA20" s="33">
        <v>0</v>
      </c>
      <c r="AB20" s="230">
        <v>0</v>
      </c>
      <c r="AC20" s="33">
        <v>120000</v>
      </c>
      <c r="AD20" s="33">
        <v>108026</v>
      </c>
      <c r="AE20" s="33">
        <v>30000</v>
      </c>
      <c r="AF20" s="33">
        <v>58004</v>
      </c>
      <c r="AG20" s="33">
        <v>0</v>
      </c>
      <c r="AH20" s="33">
        <v>0</v>
      </c>
      <c r="AI20" s="33">
        <v>0</v>
      </c>
      <c r="AJ20" s="32">
        <v>0</v>
      </c>
      <c r="AK20" s="33">
        <v>0</v>
      </c>
      <c r="AL20" s="33">
        <v>0</v>
      </c>
      <c r="AM20" s="33">
        <v>0</v>
      </c>
      <c r="AN20" s="230"/>
      <c r="AO20" s="32">
        <v>45707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230">
        <v>0</v>
      </c>
      <c r="AZ20" s="111"/>
    </row>
    <row r="21" spans="1:52" s="1" customFormat="1" ht="20.25" customHeight="1">
      <c r="A21" s="171"/>
      <c r="B21" s="96" t="s">
        <v>277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381</v>
      </c>
      <c r="L21" s="32">
        <v>0</v>
      </c>
      <c r="M21" s="33">
        <v>0</v>
      </c>
      <c r="N21" s="33">
        <v>0</v>
      </c>
      <c r="O21" s="33">
        <v>0</v>
      </c>
      <c r="P21" s="230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2">
        <v>0</v>
      </c>
      <c r="Y21" s="33">
        <v>0</v>
      </c>
      <c r="Z21" s="33">
        <v>0</v>
      </c>
      <c r="AA21" s="33">
        <v>0</v>
      </c>
      <c r="AB21" s="230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2">
        <v>0</v>
      </c>
      <c r="AK21" s="33">
        <v>0</v>
      </c>
      <c r="AL21" s="33">
        <v>45000</v>
      </c>
      <c r="AM21" s="33">
        <v>0</v>
      </c>
      <c r="AN21" s="230">
        <v>0</v>
      </c>
      <c r="AO21" s="32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230">
        <v>0</v>
      </c>
      <c r="AZ21" s="111"/>
    </row>
    <row r="22" spans="1:52" s="1" customFormat="1" outlineLevel="1">
      <c r="A22" s="171"/>
      <c r="B22" s="96" t="s">
        <v>97</v>
      </c>
      <c r="C22" s="33">
        <v>-53602</v>
      </c>
      <c r="D22" s="33">
        <v>-48329</v>
      </c>
      <c r="E22" s="33">
        <v>-887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2">
        <v>0</v>
      </c>
      <c r="M22" s="33">
        <v>0</v>
      </c>
      <c r="N22" s="33">
        <v>0</v>
      </c>
      <c r="O22" s="33">
        <v>0</v>
      </c>
      <c r="P22" s="230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2">
        <v>0</v>
      </c>
      <c r="Y22" s="33">
        <v>0</v>
      </c>
      <c r="Z22" s="33">
        <v>0</v>
      </c>
      <c r="AA22" s="33">
        <v>0</v>
      </c>
      <c r="AB22" s="230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2">
        <v>0</v>
      </c>
      <c r="AK22" s="33">
        <v>0</v>
      </c>
      <c r="AL22" s="33">
        <v>0</v>
      </c>
      <c r="AM22" s="33">
        <v>0</v>
      </c>
      <c r="AN22" s="230"/>
      <c r="AO22" s="32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230">
        <v>0</v>
      </c>
      <c r="AZ22" s="111"/>
    </row>
    <row r="23" spans="1:52" s="1" customFormat="1" outlineLevel="1" collapsed="1">
      <c r="A23" s="171"/>
      <c r="B23" s="96" t="s">
        <v>98</v>
      </c>
      <c r="C23" s="33">
        <v>41822</v>
      </c>
      <c r="D23" s="33">
        <v>87500</v>
      </c>
      <c r="E23" s="33">
        <v>76500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2">
        <v>0</v>
      </c>
      <c r="M23" s="33">
        <v>0</v>
      </c>
      <c r="N23" s="33">
        <v>0</v>
      </c>
      <c r="O23" s="33">
        <v>0</v>
      </c>
      <c r="P23" s="230">
        <v>0</v>
      </c>
      <c r="Q23" s="33">
        <v>52500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2">
        <v>0</v>
      </c>
      <c r="Y23" s="33">
        <v>0</v>
      </c>
      <c r="Z23" s="33">
        <v>0</v>
      </c>
      <c r="AA23" s="33">
        <v>0</v>
      </c>
      <c r="AB23" s="230">
        <v>0</v>
      </c>
      <c r="AC23" s="33">
        <v>54500</v>
      </c>
      <c r="AD23" s="33">
        <v>1000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2">
        <v>0</v>
      </c>
      <c r="AK23" s="33">
        <v>0</v>
      </c>
      <c r="AL23" s="33">
        <v>0</v>
      </c>
      <c r="AM23" s="33">
        <v>0</v>
      </c>
      <c r="AN23" s="230"/>
      <c r="AO23" s="32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230">
        <v>0</v>
      </c>
      <c r="AZ23" s="111"/>
    </row>
    <row r="24" spans="1:52" s="1" customFormat="1">
      <c r="A24" s="171"/>
      <c r="B24" s="96" t="s">
        <v>216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2">
        <v>0</v>
      </c>
      <c r="M24" s="33">
        <v>0</v>
      </c>
      <c r="N24" s="33">
        <v>0</v>
      </c>
      <c r="O24" s="33">
        <v>-100</v>
      </c>
      <c r="P24" s="230">
        <v>-500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2">
        <v>0</v>
      </c>
      <c r="Y24" s="33">
        <v>0</v>
      </c>
      <c r="Z24" s="33">
        <v>0</v>
      </c>
      <c r="AA24" s="33">
        <v>0</v>
      </c>
      <c r="AB24" s="230">
        <v>-200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2">
        <v>0</v>
      </c>
      <c r="AK24" s="33">
        <v>0</v>
      </c>
      <c r="AL24" s="33">
        <v>0</v>
      </c>
      <c r="AM24" s="33">
        <v>0</v>
      </c>
      <c r="AN24" s="230">
        <v>-500</v>
      </c>
      <c r="AO24" s="32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230">
        <v>-200</v>
      </c>
      <c r="AZ24" s="111"/>
    </row>
    <row r="25" spans="1:52" s="1" customFormat="1" ht="15.6">
      <c r="A25" s="171"/>
      <c r="B25" s="96" t="s">
        <v>217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2">
        <v>0</v>
      </c>
      <c r="M25" s="33">
        <v>0</v>
      </c>
      <c r="N25" s="33">
        <v>0</v>
      </c>
      <c r="O25" s="33">
        <v>0</v>
      </c>
      <c r="P25" s="230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2">
        <v>0</v>
      </c>
      <c r="Y25" s="33">
        <v>0</v>
      </c>
      <c r="Z25" s="33">
        <v>0</v>
      </c>
      <c r="AA25" s="33">
        <v>0</v>
      </c>
      <c r="AB25" s="230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2">
        <v>0</v>
      </c>
      <c r="AK25" s="33">
        <v>0</v>
      </c>
      <c r="AL25" s="33">
        <v>0</v>
      </c>
      <c r="AM25" s="33">
        <v>0</v>
      </c>
      <c r="AN25" s="230">
        <v>0</v>
      </c>
      <c r="AO25" s="32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230">
        <v>0</v>
      </c>
      <c r="AZ25" s="111"/>
    </row>
    <row r="26" spans="1:52" s="1" customFormat="1">
      <c r="A26" s="171"/>
      <c r="B26" s="96" t="s">
        <v>99</v>
      </c>
      <c r="C26" s="33">
        <v>13269</v>
      </c>
      <c r="D26" s="33">
        <v>18551</v>
      </c>
      <c r="E26" s="33">
        <v>25438</v>
      </c>
      <c r="F26" s="33">
        <v>6483</v>
      </c>
      <c r="G26" s="33">
        <v>6309</v>
      </c>
      <c r="H26" s="33">
        <v>11357</v>
      </c>
      <c r="I26" s="33">
        <v>9308</v>
      </c>
      <c r="J26" s="33">
        <v>9825</v>
      </c>
      <c r="K26" s="33">
        <v>6831</v>
      </c>
      <c r="L26" s="32">
        <v>6405</v>
      </c>
      <c r="M26" s="33">
        <v>0</v>
      </c>
      <c r="N26" s="33">
        <v>0</v>
      </c>
      <c r="O26" s="33">
        <v>0</v>
      </c>
      <c r="P26" s="230">
        <v>0</v>
      </c>
      <c r="Q26" s="33">
        <v>11867</v>
      </c>
      <c r="R26" s="33">
        <v>2019</v>
      </c>
      <c r="S26" s="33">
        <v>3330</v>
      </c>
      <c r="T26" s="33">
        <v>5298</v>
      </c>
      <c r="U26" s="33">
        <v>5043</v>
      </c>
      <c r="V26" s="33">
        <v>4667</v>
      </c>
      <c r="W26" s="33">
        <v>3000</v>
      </c>
      <c r="X26" s="32">
        <v>3334</v>
      </c>
      <c r="Y26" s="33">
        <v>0</v>
      </c>
      <c r="Z26" s="33">
        <v>0</v>
      </c>
      <c r="AA26" s="33">
        <v>0</v>
      </c>
      <c r="AB26" s="230">
        <v>0</v>
      </c>
      <c r="AC26" s="33">
        <v>15601</v>
      </c>
      <c r="AD26" s="33">
        <v>2446</v>
      </c>
      <c r="AE26" s="33">
        <v>3398</v>
      </c>
      <c r="AF26" s="33">
        <v>6726</v>
      </c>
      <c r="AG26" s="33">
        <v>6973</v>
      </c>
      <c r="AH26" s="33">
        <v>7189</v>
      </c>
      <c r="AI26" s="33">
        <v>4824</v>
      </c>
      <c r="AJ26" s="32">
        <v>4707</v>
      </c>
      <c r="AK26" s="33">
        <v>0</v>
      </c>
      <c r="AL26" s="33">
        <v>0</v>
      </c>
      <c r="AM26" s="33">
        <v>0</v>
      </c>
      <c r="AN26" s="230">
        <v>0</v>
      </c>
      <c r="AO26" s="32">
        <v>421</v>
      </c>
      <c r="AP26" s="33">
        <v>674</v>
      </c>
      <c r="AQ26" s="33">
        <v>2876</v>
      </c>
      <c r="AR26" s="33">
        <v>2758</v>
      </c>
      <c r="AS26" s="33">
        <v>2075</v>
      </c>
      <c r="AT26" s="33">
        <v>1499</v>
      </c>
      <c r="AU26" s="33">
        <v>1661</v>
      </c>
      <c r="AV26" s="33">
        <v>0</v>
      </c>
      <c r="AW26" s="33">
        <v>0</v>
      </c>
      <c r="AX26" s="33">
        <v>0</v>
      </c>
      <c r="AY26" s="230">
        <v>0</v>
      </c>
      <c r="AZ26" s="111"/>
    </row>
    <row r="27" spans="1:52" s="1" customFormat="1">
      <c r="A27" s="171"/>
      <c r="B27" s="96" t="s">
        <v>100</v>
      </c>
      <c r="C27" s="33">
        <v>58</v>
      </c>
      <c r="D27" s="33">
        <v>94</v>
      </c>
      <c r="E27" s="33">
        <v>305</v>
      </c>
      <c r="F27" s="33">
        <v>486</v>
      </c>
      <c r="G27" s="33">
        <v>61517</v>
      </c>
      <c r="H27" s="33">
        <v>7084</v>
      </c>
      <c r="I27" s="33">
        <v>4250</v>
      </c>
      <c r="J27" s="33">
        <v>431</v>
      </c>
      <c r="K27" s="33">
        <v>352</v>
      </c>
      <c r="L27" s="32">
        <v>150</v>
      </c>
      <c r="M27" s="33">
        <v>102</v>
      </c>
      <c r="N27" s="33">
        <v>372</v>
      </c>
      <c r="O27" s="33">
        <v>7006</v>
      </c>
      <c r="P27" s="230">
        <v>5699</v>
      </c>
      <c r="Q27" s="33">
        <v>93</v>
      </c>
      <c r="R27" s="33">
        <v>280</v>
      </c>
      <c r="S27" s="33">
        <v>54093</v>
      </c>
      <c r="T27" s="33">
        <v>0</v>
      </c>
      <c r="U27" s="33">
        <v>528</v>
      </c>
      <c r="V27" s="33">
        <v>431</v>
      </c>
      <c r="W27" s="33">
        <v>352</v>
      </c>
      <c r="X27" s="32">
        <v>150</v>
      </c>
      <c r="Y27" s="33">
        <v>102</v>
      </c>
      <c r="Z27" s="33">
        <v>372</v>
      </c>
      <c r="AA27" s="33">
        <v>441</v>
      </c>
      <c r="AB27" s="230">
        <v>512</v>
      </c>
      <c r="AC27" s="33">
        <v>305</v>
      </c>
      <c r="AD27" s="33">
        <v>475</v>
      </c>
      <c r="AE27" s="33">
        <v>62257</v>
      </c>
      <c r="AF27" s="33">
        <v>7084</v>
      </c>
      <c r="AG27" s="33">
        <v>528</v>
      </c>
      <c r="AH27" s="33">
        <v>431</v>
      </c>
      <c r="AI27" s="33">
        <v>352</v>
      </c>
      <c r="AJ27" s="32">
        <v>150</v>
      </c>
      <c r="AK27" s="33">
        <v>102</v>
      </c>
      <c r="AL27" s="33">
        <v>372</v>
      </c>
      <c r="AM27" s="33">
        <v>7006</v>
      </c>
      <c r="AN27" s="230">
        <v>5699</v>
      </c>
      <c r="AO27" s="32">
        <v>24</v>
      </c>
      <c r="AP27" s="33">
        <v>54093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230">
        <v>0</v>
      </c>
      <c r="AZ27" s="111"/>
    </row>
    <row r="28" spans="1:52" s="1" customFormat="1">
      <c r="A28" s="171"/>
      <c r="B28" s="96" t="s">
        <v>241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2">
        <v>0</v>
      </c>
      <c r="M28" s="33">
        <v>0</v>
      </c>
      <c r="N28" s="33">
        <v>0</v>
      </c>
      <c r="O28" s="33">
        <v>26</v>
      </c>
      <c r="P28" s="230">
        <v>11.984320000000002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2">
        <v>0</v>
      </c>
      <c r="Y28" s="33">
        <v>0</v>
      </c>
      <c r="Z28" s="33">
        <v>0</v>
      </c>
      <c r="AA28" s="33">
        <v>17</v>
      </c>
      <c r="AB28" s="230">
        <v>11.924160000000029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2">
        <v>0</v>
      </c>
      <c r="AK28" s="33">
        <v>0</v>
      </c>
      <c r="AL28" s="33">
        <v>0</v>
      </c>
      <c r="AM28" s="33">
        <v>27</v>
      </c>
      <c r="AN28" s="230">
        <v>18.028939999999977</v>
      </c>
      <c r="AO28" s="32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11</v>
      </c>
      <c r="AY28" s="230">
        <v>7.1432399999999916</v>
      </c>
      <c r="AZ28" s="111"/>
    </row>
    <row r="29" spans="1:52" s="1" customFormat="1">
      <c r="A29" s="171"/>
      <c r="B29" s="96" t="s">
        <v>242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2">
        <v>0</v>
      </c>
      <c r="M29" s="33">
        <v>0</v>
      </c>
      <c r="N29" s="33">
        <v>0</v>
      </c>
      <c r="O29" s="33">
        <v>207</v>
      </c>
      <c r="P29" s="230">
        <v>130.70740999999998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2">
        <v>0</v>
      </c>
      <c r="Y29" s="33">
        <v>0</v>
      </c>
      <c r="Z29" s="33">
        <v>0</v>
      </c>
      <c r="AA29" s="33">
        <v>101</v>
      </c>
      <c r="AB29" s="230">
        <v>320.08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2">
        <v>0</v>
      </c>
      <c r="AK29" s="33">
        <v>0</v>
      </c>
      <c r="AL29" s="33">
        <v>0</v>
      </c>
      <c r="AM29" s="33">
        <v>232</v>
      </c>
      <c r="AN29" s="230">
        <v>162.97106000000002</v>
      </c>
      <c r="AO29" s="32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44</v>
      </c>
      <c r="AY29" s="230">
        <v>132</v>
      </c>
      <c r="AZ29" s="111"/>
    </row>
    <row r="30" spans="1:52" s="1" customFormat="1">
      <c r="A30" s="171"/>
      <c r="B30" s="96" t="s">
        <v>218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2">
        <v>0</v>
      </c>
      <c r="M30" s="33">
        <v>0</v>
      </c>
      <c r="N30" s="33">
        <v>0</v>
      </c>
      <c r="O30" s="33">
        <v>100</v>
      </c>
      <c r="P30" s="230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2">
        <v>0</v>
      </c>
      <c r="Y30" s="33">
        <v>0</v>
      </c>
      <c r="Z30" s="33">
        <v>0</v>
      </c>
      <c r="AA30" s="33">
        <v>0</v>
      </c>
      <c r="AB30" s="230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2">
        <v>0</v>
      </c>
      <c r="AK30" s="33">
        <v>0</v>
      </c>
      <c r="AL30" s="33">
        <v>0</v>
      </c>
      <c r="AM30" s="33">
        <v>0</v>
      </c>
      <c r="AN30" s="230">
        <v>0</v>
      </c>
      <c r="AO30" s="32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230">
        <v>0</v>
      </c>
      <c r="AZ30" s="111"/>
    </row>
    <row r="31" spans="1:52" s="1" customFormat="1">
      <c r="A31" s="171"/>
      <c r="B31" s="96" t="s">
        <v>251</v>
      </c>
      <c r="C31" s="33"/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2">
        <v>0</v>
      </c>
      <c r="L31" s="32">
        <v>0</v>
      </c>
      <c r="M31" s="33">
        <v>0</v>
      </c>
      <c r="N31" s="33">
        <v>0</v>
      </c>
      <c r="O31" s="33">
        <v>0</v>
      </c>
      <c r="P31" s="230">
        <v>-583</v>
      </c>
      <c r="Q31" s="33">
        <v>-16</v>
      </c>
      <c r="R31" s="33">
        <v>-17</v>
      </c>
      <c r="S31" s="33">
        <v>0</v>
      </c>
      <c r="T31" s="33">
        <v>-2916</v>
      </c>
      <c r="U31" s="33">
        <v>0</v>
      </c>
      <c r="V31" s="33">
        <v>0</v>
      </c>
      <c r="W31" s="33">
        <v>0</v>
      </c>
      <c r="X31" s="32">
        <v>0</v>
      </c>
      <c r="Y31" s="33">
        <v>0</v>
      </c>
      <c r="Z31" s="33">
        <v>0</v>
      </c>
      <c r="AA31" s="33">
        <v>0</v>
      </c>
      <c r="AB31" s="230">
        <v>-583</v>
      </c>
      <c r="AC31" s="33"/>
      <c r="AD31" s="33"/>
      <c r="AE31" s="33"/>
      <c r="AF31" s="33"/>
      <c r="AG31" s="33"/>
      <c r="AH31" s="33"/>
      <c r="AI31" s="33"/>
      <c r="AJ31" s="32">
        <v>0</v>
      </c>
      <c r="AK31" s="33">
        <v>0</v>
      </c>
      <c r="AL31" s="33">
        <v>0</v>
      </c>
      <c r="AM31" s="33">
        <v>0</v>
      </c>
      <c r="AN31" s="230">
        <v>-583</v>
      </c>
      <c r="AO31" s="32">
        <v>0</v>
      </c>
      <c r="AP31" s="33">
        <v>0</v>
      </c>
      <c r="AQ31" s="33">
        <v>-3528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230">
        <v>0</v>
      </c>
      <c r="AZ31" s="111"/>
    </row>
    <row r="32" spans="1:52" s="1" customFormat="1" outlineLevel="1">
      <c r="A32" s="171"/>
      <c r="B32" s="96" t="s">
        <v>101</v>
      </c>
      <c r="C32" s="33">
        <v>-353</v>
      </c>
      <c r="D32" s="33">
        <v>-188</v>
      </c>
      <c r="E32" s="33">
        <v>0</v>
      </c>
      <c r="F32" s="33">
        <v>141</v>
      </c>
      <c r="G32" s="33">
        <v>-19</v>
      </c>
      <c r="H32" s="33">
        <v>0</v>
      </c>
      <c r="I32" s="33">
        <v>0</v>
      </c>
      <c r="J32" s="33">
        <v>0</v>
      </c>
      <c r="K32" s="33">
        <v>0</v>
      </c>
      <c r="L32" s="32">
        <v>0</v>
      </c>
      <c r="M32" s="33">
        <v>0</v>
      </c>
      <c r="N32" s="33">
        <v>0</v>
      </c>
      <c r="O32" s="33">
        <v>0</v>
      </c>
      <c r="P32" s="230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2">
        <v>0</v>
      </c>
      <c r="Y32" s="33">
        <v>0</v>
      </c>
      <c r="Z32" s="33">
        <v>0</v>
      </c>
      <c r="AA32" s="33">
        <v>0</v>
      </c>
      <c r="AB32" s="230">
        <v>0</v>
      </c>
      <c r="AC32" s="33">
        <v>-23</v>
      </c>
      <c r="AD32" s="33">
        <v>-29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2">
        <v>0</v>
      </c>
      <c r="AK32" s="33">
        <v>0</v>
      </c>
      <c r="AL32" s="33">
        <v>0</v>
      </c>
      <c r="AM32" s="33">
        <v>0</v>
      </c>
      <c r="AN32" s="230"/>
      <c r="AO32" s="32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230">
        <v>0</v>
      </c>
      <c r="AZ32" s="111"/>
    </row>
    <row r="33" spans="1:52" s="1" customFormat="1">
      <c r="A33" s="169"/>
      <c r="B33" s="158" t="s">
        <v>102</v>
      </c>
      <c r="C33" s="28">
        <v>0</v>
      </c>
      <c r="D33" s="28">
        <v>0</v>
      </c>
      <c r="E33" s="28">
        <v>0</v>
      </c>
      <c r="F33" s="28">
        <v>-596800</v>
      </c>
      <c r="G33" s="28">
        <v>34971</v>
      </c>
      <c r="H33" s="28">
        <v>-962</v>
      </c>
      <c r="I33" s="28">
        <v>-44352</v>
      </c>
      <c r="J33" s="28">
        <v>-60450</v>
      </c>
      <c r="K33" s="28">
        <v>-107163</v>
      </c>
      <c r="L33" s="229">
        <v>-104930</v>
      </c>
      <c r="M33" s="28">
        <v>-99784</v>
      </c>
      <c r="N33" s="28">
        <v>-99669</v>
      </c>
      <c r="O33" s="28">
        <v>-142675.09999999998</v>
      </c>
      <c r="P33" s="167">
        <v>-100948</v>
      </c>
      <c r="Q33" s="28">
        <v>0</v>
      </c>
      <c r="R33" s="28">
        <v>-506098</v>
      </c>
      <c r="S33" s="28">
        <v>0</v>
      </c>
      <c r="T33" s="28">
        <v>95015</v>
      </c>
      <c r="U33" s="28">
        <v>-13</v>
      </c>
      <c r="V33" s="28">
        <v>-5174</v>
      </c>
      <c r="W33" s="28">
        <v>-4087</v>
      </c>
      <c r="X33" s="229">
        <v>-3797</v>
      </c>
      <c r="Y33" s="28">
        <v>54720</v>
      </c>
      <c r="Z33" s="28">
        <v>-3686</v>
      </c>
      <c r="AA33" s="28">
        <v>-6654</v>
      </c>
      <c r="AB33" s="167">
        <v>-251.99897000000055</v>
      </c>
      <c r="AC33" s="28">
        <v>0</v>
      </c>
      <c r="AD33" s="28">
        <v>-596841</v>
      </c>
      <c r="AE33" s="28">
        <v>-134969</v>
      </c>
      <c r="AF33" s="28">
        <v>8603</v>
      </c>
      <c r="AG33" s="28">
        <v>-39573</v>
      </c>
      <c r="AH33" s="28">
        <v>-55615</v>
      </c>
      <c r="AI33" s="28">
        <v>-104840</v>
      </c>
      <c r="AJ33" s="229">
        <v>-102934</v>
      </c>
      <c r="AK33" s="28">
        <v>-77614</v>
      </c>
      <c r="AL33" s="28">
        <v>-93297</v>
      </c>
      <c r="AM33" s="28">
        <v>-142769</v>
      </c>
      <c r="AN33" s="167">
        <v>-102210</v>
      </c>
      <c r="AO33" s="229">
        <v>-506098</v>
      </c>
      <c r="AP33" s="28">
        <v>0</v>
      </c>
      <c r="AQ33" s="28">
        <v>75683</v>
      </c>
      <c r="AR33" s="28">
        <v>-13</v>
      </c>
      <c r="AS33" s="28">
        <v>-182</v>
      </c>
      <c r="AT33" s="28">
        <v>-44</v>
      </c>
      <c r="AU33" s="28">
        <v>-13</v>
      </c>
      <c r="AV33" s="28">
        <v>57144</v>
      </c>
      <c r="AW33" s="28">
        <v>-1684</v>
      </c>
      <c r="AX33" s="28">
        <v>-2952</v>
      </c>
      <c r="AY33" s="167">
        <v>-2414.9962700000001</v>
      </c>
      <c r="AZ33" s="111"/>
    </row>
    <row r="34" spans="1:52" s="1" customFormat="1">
      <c r="A34" s="171"/>
      <c r="B34" s="96" t="s">
        <v>250</v>
      </c>
      <c r="C34" s="33">
        <v>0</v>
      </c>
      <c r="D34" s="33">
        <v>0</v>
      </c>
      <c r="E34" s="33">
        <v>0</v>
      </c>
      <c r="F34" s="33">
        <v>-596800</v>
      </c>
      <c r="G34" s="33">
        <v>-135029</v>
      </c>
      <c r="H34" s="33">
        <v>-61002</v>
      </c>
      <c r="I34" s="33">
        <v>-33141</v>
      </c>
      <c r="J34" s="33">
        <v>-50568</v>
      </c>
      <c r="K34" s="33">
        <v>-100715</v>
      </c>
      <c r="L34" s="32">
        <v>-99092</v>
      </c>
      <c r="M34" s="33">
        <v>-90257</v>
      </c>
      <c r="N34" s="33">
        <v>-92338</v>
      </c>
      <c r="O34" s="33">
        <v>-133449</v>
      </c>
      <c r="P34" s="230">
        <v>-100716</v>
      </c>
      <c r="Q34" s="33">
        <v>0</v>
      </c>
      <c r="R34" s="33">
        <v>-506098</v>
      </c>
      <c r="S34" s="33">
        <v>0</v>
      </c>
      <c r="T34" s="33">
        <v>0</v>
      </c>
      <c r="U34" s="33">
        <v>0</v>
      </c>
      <c r="V34" s="33">
        <v>-202</v>
      </c>
      <c r="W34" s="33">
        <v>0</v>
      </c>
      <c r="X34" s="32">
        <v>0</v>
      </c>
      <c r="Y34" s="33">
        <v>0</v>
      </c>
      <c r="Z34" s="33">
        <v>0</v>
      </c>
      <c r="AA34" s="33">
        <v>0</v>
      </c>
      <c r="AB34" s="230">
        <v>0</v>
      </c>
      <c r="AC34" s="33">
        <v>0</v>
      </c>
      <c r="AD34" s="33">
        <v>-596841</v>
      </c>
      <c r="AE34" s="33">
        <v>-134969</v>
      </c>
      <c r="AF34" s="33">
        <v>-60975</v>
      </c>
      <c r="AG34" s="33">
        <v>-33141</v>
      </c>
      <c r="AH34" s="33">
        <v>-50568</v>
      </c>
      <c r="AI34" s="33">
        <v>-100715</v>
      </c>
      <c r="AJ34" s="32">
        <v>-99114</v>
      </c>
      <c r="AK34" s="33">
        <v>-90257</v>
      </c>
      <c r="AL34" s="33">
        <v>-92338</v>
      </c>
      <c r="AM34" s="33">
        <v>-133402</v>
      </c>
      <c r="AN34" s="230">
        <v>-100716</v>
      </c>
      <c r="AO34" s="32">
        <v>-506098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230">
        <v>0</v>
      </c>
      <c r="AZ34" s="111"/>
    </row>
    <row r="35" spans="1:52" s="1" customFormat="1">
      <c r="A35" s="171"/>
      <c r="B35" s="96" t="s">
        <v>243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-15656</v>
      </c>
      <c r="I35" s="33">
        <v>-11198</v>
      </c>
      <c r="J35" s="33">
        <v>-9506</v>
      </c>
      <c r="K35" s="33">
        <v>-6713</v>
      </c>
      <c r="L35" s="32">
        <v>-5779</v>
      </c>
      <c r="M35" s="33">
        <v>-7642</v>
      </c>
      <c r="N35" s="33">
        <v>-7300</v>
      </c>
      <c r="O35" s="33">
        <v>-7275</v>
      </c>
      <c r="P35" s="230">
        <v>-7300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-4729</v>
      </c>
      <c r="W35" s="33">
        <v>-3920</v>
      </c>
      <c r="X35" s="32">
        <v>-3770</v>
      </c>
      <c r="Y35" s="33">
        <v>-3998</v>
      </c>
      <c r="Z35" s="33">
        <v>-3655</v>
      </c>
      <c r="AA35" s="33">
        <v>-3644</v>
      </c>
      <c r="AB35" s="230">
        <v>-3656</v>
      </c>
      <c r="AC35" s="33">
        <v>0</v>
      </c>
      <c r="AD35" s="33">
        <v>0</v>
      </c>
      <c r="AE35" s="33">
        <v>0</v>
      </c>
      <c r="AF35" s="33">
        <v>-7865</v>
      </c>
      <c r="AG35" s="33">
        <v>-6419</v>
      </c>
      <c r="AH35" s="33">
        <v>-4729</v>
      </c>
      <c r="AI35" s="33">
        <v>-3920</v>
      </c>
      <c r="AJ35" s="32">
        <v>-3770</v>
      </c>
      <c r="AK35" s="33">
        <v>-5642</v>
      </c>
      <c r="AL35" s="33">
        <v>-5300</v>
      </c>
      <c r="AM35" s="33">
        <v>-5276</v>
      </c>
      <c r="AN35" s="230">
        <v>-5300</v>
      </c>
      <c r="AO35" s="32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-1988</v>
      </c>
      <c r="AW35" s="33">
        <v>-1668</v>
      </c>
      <c r="AX35" s="33">
        <v>-1656</v>
      </c>
      <c r="AY35" s="230">
        <v>-1656</v>
      </c>
      <c r="AZ35" s="111"/>
    </row>
    <row r="36" spans="1:52" s="1" customFormat="1">
      <c r="A36" s="171"/>
      <c r="B36" s="96" t="s">
        <v>188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2">
        <v>0</v>
      </c>
      <c r="M36" s="33">
        <v>-1267</v>
      </c>
      <c r="N36" s="33">
        <v>0</v>
      </c>
      <c r="O36" s="33">
        <v>0</v>
      </c>
      <c r="P36" s="230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2">
        <v>0</v>
      </c>
      <c r="Y36" s="33">
        <v>0</v>
      </c>
      <c r="Z36" s="33">
        <v>0</v>
      </c>
      <c r="AA36" s="33">
        <v>0</v>
      </c>
      <c r="AB36" s="230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2">
        <v>0</v>
      </c>
      <c r="AK36" s="33">
        <v>-814</v>
      </c>
      <c r="AL36" s="33">
        <v>0</v>
      </c>
      <c r="AM36" s="33">
        <v>0</v>
      </c>
      <c r="AN36" s="230">
        <v>0</v>
      </c>
      <c r="AO36" s="32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230">
        <v>0</v>
      </c>
      <c r="AZ36" s="111"/>
    </row>
    <row r="37" spans="1:52" s="1" customFormat="1">
      <c r="A37" s="171"/>
      <c r="B37" s="96" t="s">
        <v>103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13</v>
      </c>
      <c r="I37" s="33">
        <v>-13</v>
      </c>
      <c r="J37" s="33">
        <v>0</v>
      </c>
      <c r="K37" s="33">
        <v>0</v>
      </c>
      <c r="L37" s="32">
        <v>0</v>
      </c>
      <c r="M37" s="33">
        <v>0</v>
      </c>
      <c r="N37" s="33">
        <v>0</v>
      </c>
      <c r="O37" s="33">
        <v>0</v>
      </c>
      <c r="P37" s="230">
        <v>0</v>
      </c>
      <c r="Q37" s="33">
        <v>0</v>
      </c>
      <c r="R37" s="33">
        <v>0</v>
      </c>
      <c r="S37" s="33">
        <v>0</v>
      </c>
      <c r="T37" s="33">
        <v>19332</v>
      </c>
      <c r="U37" s="33">
        <v>-13</v>
      </c>
      <c r="V37" s="33">
        <v>0</v>
      </c>
      <c r="W37" s="33">
        <v>0</v>
      </c>
      <c r="X37" s="32">
        <v>0</v>
      </c>
      <c r="Y37" s="33">
        <v>59303</v>
      </c>
      <c r="Z37" s="33">
        <v>0</v>
      </c>
      <c r="AA37" s="33">
        <v>0</v>
      </c>
      <c r="AB37" s="230">
        <v>0</v>
      </c>
      <c r="AC37" s="33">
        <v>0</v>
      </c>
      <c r="AD37" s="33">
        <v>0</v>
      </c>
      <c r="AE37" s="33">
        <v>0</v>
      </c>
      <c r="AF37" s="33">
        <v>1760</v>
      </c>
      <c r="AG37" s="33">
        <v>-13</v>
      </c>
      <c r="AH37" s="33">
        <v>0</v>
      </c>
      <c r="AI37" s="33">
        <v>0</v>
      </c>
      <c r="AJ37" s="32">
        <v>0</v>
      </c>
      <c r="AK37" s="33">
        <v>19700</v>
      </c>
      <c r="AL37" s="33">
        <v>0</v>
      </c>
      <c r="AM37" s="33">
        <v>0</v>
      </c>
      <c r="AN37" s="230">
        <v>0</v>
      </c>
      <c r="AO37" s="32">
        <v>0</v>
      </c>
      <c r="AP37" s="33">
        <v>0</v>
      </c>
      <c r="AQ37" s="33">
        <v>0</v>
      </c>
      <c r="AR37" s="33">
        <v>-13</v>
      </c>
      <c r="AS37" s="33">
        <v>0</v>
      </c>
      <c r="AT37" s="33">
        <v>0</v>
      </c>
      <c r="AU37" s="33">
        <v>0</v>
      </c>
      <c r="AV37" s="33">
        <v>59700</v>
      </c>
      <c r="AW37" s="33">
        <v>0</v>
      </c>
      <c r="AX37" s="33">
        <v>0</v>
      </c>
      <c r="AY37" s="230">
        <v>0</v>
      </c>
      <c r="AZ37" s="111"/>
    </row>
    <row r="38" spans="1:52" s="1" customFormat="1">
      <c r="A38" s="171"/>
      <c r="B38" s="96" t="s">
        <v>244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2">
        <v>0</v>
      </c>
      <c r="M38" s="33">
        <v>0</v>
      </c>
      <c r="N38" s="33">
        <v>0</v>
      </c>
      <c r="O38" s="33">
        <v>-4910.3</v>
      </c>
      <c r="P38" s="230">
        <v>-5304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2">
        <v>0</v>
      </c>
      <c r="Y38" s="33">
        <v>0</v>
      </c>
      <c r="Z38" s="33">
        <v>0</v>
      </c>
      <c r="AA38" s="33">
        <v>-2641</v>
      </c>
      <c r="AB38" s="230">
        <v>-2658.55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2">
        <v>0</v>
      </c>
      <c r="AK38" s="33">
        <v>0</v>
      </c>
      <c r="AL38" s="33">
        <v>0</v>
      </c>
      <c r="AM38" s="33">
        <v>-3547</v>
      </c>
      <c r="AN38" s="230">
        <v>-3976.2186499999998</v>
      </c>
      <c r="AO38" s="32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-1114</v>
      </c>
      <c r="AY38" s="230">
        <v>-1379</v>
      </c>
      <c r="AZ38" s="111"/>
    </row>
    <row r="39" spans="1:52" s="1" customFormat="1">
      <c r="A39" s="174"/>
      <c r="B39" s="159" t="s">
        <v>245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227">
        <v>0</v>
      </c>
      <c r="M39" s="31">
        <v>0</v>
      </c>
      <c r="N39" s="31">
        <v>0</v>
      </c>
      <c r="O39" s="31">
        <v>-745</v>
      </c>
      <c r="P39" s="165">
        <v>-621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227">
        <v>0</v>
      </c>
      <c r="Y39" s="31">
        <v>0</v>
      </c>
      <c r="Z39" s="31">
        <v>0</v>
      </c>
      <c r="AA39" s="31">
        <v>-369</v>
      </c>
      <c r="AB39" s="165">
        <v>-328.44897000000003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227">
        <v>0</v>
      </c>
      <c r="AK39" s="31">
        <v>0</v>
      </c>
      <c r="AL39" s="31">
        <v>0</v>
      </c>
      <c r="AM39" s="31">
        <v>-545</v>
      </c>
      <c r="AN39" s="165">
        <v>-476.78134999999997</v>
      </c>
      <c r="AO39" s="227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-182</v>
      </c>
      <c r="AY39" s="230">
        <v>-166.99627000000001</v>
      </c>
      <c r="AZ39" s="111"/>
    </row>
    <row r="40" spans="1:52" s="1" customFormat="1">
      <c r="A40" s="174"/>
      <c r="B40" s="159" t="s">
        <v>104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-376</v>
      </c>
      <c r="K40" s="31">
        <v>-219</v>
      </c>
      <c r="L40" s="227">
        <v>-60</v>
      </c>
      <c r="M40" s="31">
        <v>-63</v>
      </c>
      <c r="N40" s="31">
        <v>-31</v>
      </c>
      <c r="O40" s="31">
        <v>0</v>
      </c>
      <c r="P40" s="165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-243</v>
      </c>
      <c r="W40" s="31">
        <v>-167</v>
      </c>
      <c r="X40" s="227">
        <v>-27</v>
      </c>
      <c r="Y40" s="31">
        <v>-30</v>
      </c>
      <c r="Z40" s="31">
        <v>-31</v>
      </c>
      <c r="AA40" s="31">
        <v>0</v>
      </c>
      <c r="AB40" s="165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-318</v>
      </c>
      <c r="AI40" s="31">
        <v>-205</v>
      </c>
      <c r="AJ40" s="227">
        <v>-50</v>
      </c>
      <c r="AK40" s="31">
        <v>-46</v>
      </c>
      <c r="AL40" s="31">
        <v>-31</v>
      </c>
      <c r="AM40" s="31">
        <v>0</v>
      </c>
      <c r="AN40" s="165">
        <v>0</v>
      </c>
      <c r="AO40" s="227">
        <v>0</v>
      </c>
      <c r="AP40" s="31">
        <v>0</v>
      </c>
      <c r="AQ40" s="31">
        <v>0</v>
      </c>
      <c r="AR40" s="31">
        <v>0</v>
      </c>
      <c r="AS40" s="31">
        <v>-182</v>
      </c>
      <c r="AT40" s="31">
        <v>-44</v>
      </c>
      <c r="AU40" s="31">
        <v>-13</v>
      </c>
      <c r="AV40" s="31">
        <v>-13</v>
      </c>
      <c r="AW40" s="31">
        <v>-16</v>
      </c>
      <c r="AX40" s="31">
        <v>0</v>
      </c>
      <c r="AY40" s="230">
        <v>0</v>
      </c>
      <c r="AZ40" s="111"/>
    </row>
    <row r="41" spans="1:52" s="1" customFormat="1">
      <c r="A41" s="174"/>
      <c r="B41" s="159" t="s">
        <v>198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227">
        <v>0</v>
      </c>
      <c r="M41" s="31">
        <v>0</v>
      </c>
      <c r="N41" s="31">
        <v>0</v>
      </c>
      <c r="O41" s="31">
        <v>0</v>
      </c>
      <c r="P41" s="165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227">
        <v>0</v>
      </c>
      <c r="Y41" s="31">
        <v>0</v>
      </c>
      <c r="Z41" s="31">
        <v>0</v>
      </c>
      <c r="AA41" s="31">
        <v>0</v>
      </c>
      <c r="AB41" s="165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227">
        <v>0</v>
      </c>
      <c r="AK41" s="31">
        <v>0</v>
      </c>
      <c r="AL41" s="31">
        <v>4372</v>
      </c>
      <c r="AM41" s="31">
        <v>0</v>
      </c>
      <c r="AN41" s="165">
        <v>0</v>
      </c>
      <c r="AO41" s="227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230">
        <v>0</v>
      </c>
      <c r="AZ41" s="111"/>
    </row>
    <row r="42" spans="1:52" s="1" customFormat="1">
      <c r="A42" s="174"/>
      <c r="B42" s="159" t="s">
        <v>215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227">
        <v>0</v>
      </c>
      <c r="M42" s="31">
        <v>0</v>
      </c>
      <c r="N42" s="31">
        <v>0</v>
      </c>
      <c r="O42" s="31">
        <v>3704.2</v>
      </c>
      <c r="P42" s="165">
        <v>13499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227">
        <v>0</v>
      </c>
      <c r="Y42" s="31">
        <v>0</v>
      </c>
      <c r="Z42" s="31">
        <v>0</v>
      </c>
      <c r="AA42" s="31">
        <v>0</v>
      </c>
      <c r="AB42" s="165">
        <v>6391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227">
        <v>0</v>
      </c>
      <c r="AK42" s="31">
        <v>0</v>
      </c>
      <c r="AL42" s="31">
        <v>0</v>
      </c>
      <c r="AM42" s="31">
        <v>0</v>
      </c>
      <c r="AN42" s="165">
        <v>8259</v>
      </c>
      <c r="AO42" s="227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230">
        <v>787</v>
      </c>
      <c r="AZ42" s="111"/>
    </row>
    <row r="43" spans="1:52" s="1" customFormat="1">
      <c r="A43" s="171"/>
      <c r="B43" s="96" t="s">
        <v>105</v>
      </c>
      <c r="C43" s="33">
        <v>0</v>
      </c>
      <c r="D43" s="33">
        <v>0</v>
      </c>
      <c r="E43" s="33">
        <v>0</v>
      </c>
      <c r="F43" s="33">
        <v>0</v>
      </c>
      <c r="G43" s="33">
        <v>170000</v>
      </c>
      <c r="H43" s="33">
        <v>75683</v>
      </c>
      <c r="I43" s="33">
        <v>0</v>
      </c>
      <c r="J43" s="33">
        <v>0</v>
      </c>
      <c r="K43" s="33">
        <v>125000</v>
      </c>
      <c r="L43" s="32">
        <v>0</v>
      </c>
      <c r="M43" s="33">
        <v>119929</v>
      </c>
      <c r="N43" s="33">
        <v>0</v>
      </c>
      <c r="O43" s="33">
        <v>0</v>
      </c>
      <c r="P43" s="230">
        <v>0</v>
      </c>
      <c r="Q43" s="33">
        <v>0</v>
      </c>
      <c r="R43" s="33">
        <v>0</v>
      </c>
      <c r="S43" s="33">
        <v>0</v>
      </c>
      <c r="T43" s="33">
        <v>75683</v>
      </c>
      <c r="U43" s="33">
        <v>0</v>
      </c>
      <c r="V43" s="33">
        <v>0</v>
      </c>
      <c r="W43" s="33">
        <v>0</v>
      </c>
      <c r="X43" s="32">
        <v>0</v>
      </c>
      <c r="Y43" s="33">
        <v>119929</v>
      </c>
      <c r="Z43" s="33">
        <v>0</v>
      </c>
      <c r="AA43" s="33">
        <v>0</v>
      </c>
      <c r="AB43" s="230">
        <v>0</v>
      </c>
      <c r="AC43" s="33">
        <v>0</v>
      </c>
      <c r="AD43" s="33">
        <v>0</v>
      </c>
      <c r="AE43" s="33">
        <v>0</v>
      </c>
      <c r="AF43" s="33">
        <v>75683</v>
      </c>
      <c r="AG43" s="33">
        <v>0</v>
      </c>
      <c r="AH43" s="33">
        <v>0</v>
      </c>
      <c r="AI43" s="33">
        <v>0</v>
      </c>
      <c r="AJ43" s="32">
        <v>0</v>
      </c>
      <c r="AK43" s="33">
        <v>119929</v>
      </c>
      <c r="AL43" s="33">
        <v>0</v>
      </c>
      <c r="AM43" s="33">
        <v>0</v>
      </c>
      <c r="AN43" s="230">
        <v>0</v>
      </c>
      <c r="AO43" s="32">
        <v>0</v>
      </c>
      <c r="AP43" s="33">
        <v>0</v>
      </c>
      <c r="AQ43" s="33">
        <v>75683</v>
      </c>
      <c r="AR43" s="33">
        <v>0</v>
      </c>
      <c r="AS43" s="33">
        <v>0</v>
      </c>
      <c r="AT43" s="33">
        <v>0</v>
      </c>
      <c r="AU43" s="33">
        <v>0</v>
      </c>
      <c r="AV43" s="33">
        <v>119929</v>
      </c>
      <c r="AW43" s="33">
        <v>0</v>
      </c>
      <c r="AX43" s="33">
        <v>0</v>
      </c>
      <c r="AY43" s="230">
        <v>0</v>
      </c>
      <c r="AZ43" s="111"/>
    </row>
    <row r="44" spans="1:52" s="1" customFormat="1">
      <c r="A44" s="171"/>
      <c r="B44" s="96" t="s">
        <v>176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-124516</v>
      </c>
      <c r="L44" s="32">
        <v>0</v>
      </c>
      <c r="M44" s="33">
        <v>-120484</v>
      </c>
      <c r="N44" s="33">
        <v>0</v>
      </c>
      <c r="O44" s="33">
        <v>0</v>
      </c>
      <c r="P44" s="230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2">
        <v>0</v>
      </c>
      <c r="Y44" s="33">
        <v>-120484</v>
      </c>
      <c r="Z44" s="33">
        <v>0</v>
      </c>
      <c r="AA44" s="33">
        <v>0</v>
      </c>
      <c r="AB44" s="230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2">
        <v>0</v>
      </c>
      <c r="AK44" s="33">
        <v>-120484</v>
      </c>
      <c r="AL44" s="33">
        <v>0</v>
      </c>
      <c r="AM44" s="33">
        <v>0</v>
      </c>
      <c r="AN44" s="230">
        <v>0</v>
      </c>
      <c r="AO44" s="32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3">
        <v>0</v>
      </c>
      <c r="AV44" s="33">
        <v>-120484</v>
      </c>
      <c r="AW44" s="33">
        <v>0</v>
      </c>
      <c r="AX44" s="33">
        <v>0</v>
      </c>
      <c r="AY44" s="230">
        <v>0</v>
      </c>
      <c r="AZ44" s="111"/>
    </row>
    <row r="45" spans="1:52" s="1" customFormat="1">
      <c r="A45" s="171"/>
      <c r="B45" s="96" t="s">
        <v>278</v>
      </c>
      <c r="C45" s="33"/>
      <c r="D45" s="33"/>
      <c r="E45" s="33"/>
      <c r="F45" s="33"/>
      <c r="G45" s="33"/>
      <c r="H45" s="33"/>
      <c r="I45" s="33"/>
      <c r="J45" s="33"/>
      <c r="K45" s="33"/>
      <c r="L45" s="32">
        <v>0</v>
      </c>
      <c r="M45" s="33">
        <v>0</v>
      </c>
      <c r="N45" s="33">
        <v>0</v>
      </c>
      <c r="O45" s="33">
        <v>0</v>
      </c>
      <c r="P45" s="230">
        <v>-506</v>
      </c>
      <c r="Q45" s="33"/>
      <c r="R45" s="33"/>
      <c r="S45" s="33"/>
      <c r="T45" s="33"/>
      <c r="U45" s="33"/>
      <c r="V45" s="33"/>
      <c r="W45" s="33"/>
      <c r="X45" s="32">
        <v>0</v>
      </c>
      <c r="Y45" s="33">
        <v>0</v>
      </c>
      <c r="Z45" s="33">
        <v>0</v>
      </c>
      <c r="AA45" s="33">
        <v>0</v>
      </c>
      <c r="AB45" s="230">
        <v>0</v>
      </c>
      <c r="AC45" s="33"/>
      <c r="AD45" s="33"/>
      <c r="AE45" s="33"/>
      <c r="AF45" s="33"/>
      <c r="AG45" s="33"/>
      <c r="AH45" s="33"/>
      <c r="AI45" s="33"/>
      <c r="AJ45" s="32">
        <v>0</v>
      </c>
      <c r="AK45" s="33">
        <v>0</v>
      </c>
      <c r="AL45" s="33">
        <v>0</v>
      </c>
      <c r="AM45" s="33">
        <v>0</v>
      </c>
      <c r="AN45" s="230">
        <v>0</v>
      </c>
      <c r="AO45" s="32"/>
      <c r="AP45" s="33"/>
      <c r="AQ45" s="33"/>
      <c r="AR45" s="33"/>
      <c r="AS45" s="33"/>
      <c r="AT45" s="33"/>
      <c r="AU45" s="33">
        <v>0</v>
      </c>
      <c r="AV45" s="33">
        <v>0</v>
      </c>
      <c r="AW45" s="33">
        <v>0</v>
      </c>
      <c r="AX45" s="33">
        <v>0</v>
      </c>
      <c r="AY45" s="230">
        <v>0</v>
      </c>
      <c r="AZ45" s="111"/>
    </row>
    <row r="46" spans="1:52" s="1" customFormat="1">
      <c r="A46" s="171"/>
      <c r="B46" s="158" t="s">
        <v>106</v>
      </c>
      <c r="C46" s="28">
        <v>-13696</v>
      </c>
      <c r="D46" s="28">
        <v>186623</v>
      </c>
      <c r="E46" s="28">
        <v>254990</v>
      </c>
      <c r="F46" s="28">
        <v>-376567</v>
      </c>
      <c r="G46" s="28">
        <v>183485</v>
      </c>
      <c r="H46" s="28">
        <v>-32851</v>
      </c>
      <c r="I46" s="28">
        <v>53220</v>
      </c>
      <c r="J46" s="28">
        <v>78073</v>
      </c>
      <c r="K46" s="28">
        <v>-28704</v>
      </c>
      <c r="L46" s="229">
        <v>86428</v>
      </c>
      <c r="M46" s="28">
        <v>-127022</v>
      </c>
      <c r="N46" s="28">
        <v>-47357</v>
      </c>
      <c r="O46" s="28">
        <v>96849.900000000023</v>
      </c>
      <c r="P46" s="167">
        <v>135345.03481939691</v>
      </c>
      <c r="Q46" s="28">
        <v>63529</v>
      </c>
      <c r="R46" s="28">
        <v>-414641</v>
      </c>
      <c r="S46" s="28">
        <v>81386</v>
      </c>
      <c r="T46" s="28">
        <v>-50783</v>
      </c>
      <c r="U46" s="28">
        <v>49026</v>
      </c>
      <c r="V46" s="28">
        <v>64404</v>
      </c>
      <c r="W46" s="28">
        <v>57381</v>
      </c>
      <c r="X46" s="229">
        <v>141236</v>
      </c>
      <c r="Y46" s="28">
        <v>93377</v>
      </c>
      <c r="Z46" s="28">
        <v>6220</v>
      </c>
      <c r="AA46" s="28">
        <v>289432</v>
      </c>
      <c r="AB46" s="167">
        <v>136710.62518999999</v>
      </c>
      <c r="AC46" s="28">
        <v>208723</v>
      </c>
      <c r="AD46" s="28">
        <v>-426074</v>
      </c>
      <c r="AE46" s="28">
        <v>-32119</v>
      </c>
      <c r="AF46" s="28">
        <v>-42662</v>
      </c>
      <c r="AG46" s="28">
        <v>12379</v>
      </c>
      <c r="AH46" s="28">
        <v>47825</v>
      </c>
      <c r="AI46" s="28">
        <v>-47958</v>
      </c>
      <c r="AJ46" s="229">
        <v>63234</v>
      </c>
      <c r="AK46" s="28">
        <v>-75526</v>
      </c>
      <c r="AL46" s="28">
        <v>-62828</v>
      </c>
      <c r="AM46" s="28">
        <v>64386</v>
      </c>
      <c r="AN46" s="167">
        <v>135704.024723512</v>
      </c>
      <c r="AO46" s="229">
        <v>-445550</v>
      </c>
      <c r="AP46" s="28">
        <v>24155</v>
      </c>
      <c r="AQ46" s="28">
        <v>-43108</v>
      </c>
      <c r="AR46" s="28">
        <v>18080</v>
      </c>
      <c r="AS46" s="28">
        <v>46862</v>
      </c>
      <c r="AT46" s="28">
        <v>-9916</v>
      </c>
      <c r="AU46" s="28">
        <v>123882</v>
      </c>
      <c r="AV46" s="28">
        <v>-89843</v>
      </c>
      <c r="AW46" s="28">
        <v>75874</v>
      </c>
      <c r="AX46" s="28">
        <v>113926</v>
      </c>
      <c r="AY46" s="167">
        <v>140685.00108000002</v>
      </c>
      <c r="AZ46" s="111"/>
    </row>
    <row r="47" spans="1:52" s="135" customFormat="1" ht="14.4" outlineLevel="1">
      <c r="A47" s="176"/>
      <c r="B47" s="175" t="s">
        <v>107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-565</v>
      </c>
      <c r="K47" s="178">
        <v>0</v>
      </c>
      <c r="L47" s="253">
        <v>0</v>
      </c>
      <c r="M47" s="178">
        <v>0</v>
      </c>
      <c r="N47" s="178">
        <v>0</v>
      </c>
      <c r="O47" s="178">
        <v>0</v>
      </c>
      <c r="P47" s="254">
        <v>0</v>
      </c>
      <c r="Q47" s="178">
        <v>0</v>
      </c>
      <c r="R47" s="178">
        <v>0</v>
      </c>
      <c r="S47" s="178">
        <v>0</v>
      </c>
      <c r="T47" s="178">
        <v>0</v>
      </c>
      <c r="U47" s="178">
        <v>0</v>
      </c>
      <c r="V47" s="178">
        <v>0</v>
      </c>
      <c r="W47" s="178">
        <v>0</v>
      </c>
      <c r="X47" s="253">
        <v>0</v>
      </c>
      <c r="Y47" s="178">
        <v>0</v>
      </c>
      <c r="Z47" s="178">
        <v>0</v>
      </c>
      <c r="AA47" s="178">
        <v>0</v>
      </c>
      <c r="AB47" s="254"/>
      <c r="AC47" s="178">
        <v>0</v>
      </c>
      <c r="AD47" s="178">
        <v>0</v>
      </c>
      <c r="AE47" s="178">
        <v>0</v>
      </c>
      <c r="AF47" s="178">
        <v>0</v>
      </c>
      <c r="AG47" s="178">
        <v>0</v>
      </c>
      <c r="AH47" s="178">
        <v>0</v>
      </c>
      <c r="AI47" s="178">
        <v>0</v>
      </c>
      <c r="AJ47" s="253">
        <v>0</v>
      </c>
      <c r="AK47" s="178">
        <v>0</v>
      </c>
      <c r="AL47" s="178">
        <v>0</v>
      </c>
      <c r="AM47" s="178">
        <v>0</v>
      </c>
      <c r="AN47" s="254"/>
      <c r="AO47" s="253">
        <v>0</v>
      </c>
      <c r="AP47" s="178">
        <v>0</v>
      </c>
      <c r="AQ47" s="178">
        <v>0</v>
      </c>
      <c r="AR47" s="178">
        <v>0</v>
      </c>
      <c r="AS47" s="178">
        <v>0</v>
      </c>
      <c r="AT47" s="178">
        <v>0</v>
      </c>
      <c r="AU47" s="178">
        <v>0</v>
      </c>
      <c r="AV47" s="178">
        <v>0</v>
      </c>
      <c r="AW47" s="178">
        <v>0</v>
      </c>
      <c r="AX47" s="178">
        <v>0</v>
      </c>
      <c r="AY47" s="254">
        <v>0</v>
      </c>
      <c r="AZ47" s="297"/>
    </row>
    <row r="48" spans="1:52" s="1" customFormat="1">
      <c r="A48" s="176"/>
      <c r="B48" s="177" t="s">
        <v>178</v>
      </c>
      <c r="C48" s="178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-839</v>
      </c>
      <c r="I48" s="178">
        <v>891</v>
      </c>
      <c r="J48" s="178">
        <v>29</v>
      </c>
      <c r="K48" s="178">
        <v>55</v>
      </c>
      <c r="L48" s="253">
        <v>-7</v>
      </c>
      <c r="M48" s="178">
        <v>241</v>
      </c>
      <c r="N48" s="178">
        <v>195</v>
      </c>
      <c r="O48" s="178">
        <v>-300</v>
      </c>
      <c r="P48" s="254">
        <v>544</v>
      </c>
      <c r="Q48" s="178">
        <v>0</v>
      </c>
      <c r="R48" s="178">
        <v>0</v>
      </c>
      <c r="S48" s="178">
        <v>0</v>
      </c>
      <c r="T48" s="178">
        <v>0</v>
      </c>
      <c r="U48" s="178">
        <v>754</v>
      </c>
      <c r="V48" s="178">
        <v>243</v>
      </c>
      <c r="W48" s="178">
        <v>350</v>
      </c>
      <c r="X48" s="253">
        <v>129</v>
      </c>
      <c r="Y48" s="178">
        <v>-231</v>
      </c>
      <c r="Z48" s="178">
        <v>-264</v>
      </c>
      <c r="AA48" s="178">
        <v>-25</v>
      </c>
      <c r="AB48" s="254">
        <v>386</v>
      </c>
      <c r="AC48" s="178">
        <v>0</v>
      </c>
      <c r="AD48" s="178">
        <v>0</v>
      </c>
      <c r="AE48" s="178">
        <v>0</v>
      </c>
      <c r="AF48" s="178">
        <v>0</v>
      </c>
      <c r="AG48" s="178">
        <v>875</v>
      </c>
      <c r="AH48" s="178">
        <v>227</v>
      </c>
      <c r="AI48" s="178">
        <v>200</v>
      </c>
      <c r="AJ48" s="253">
        <v>306</v>
      </c>
      <c r="AK48" s="178">
        <v>-211</v>
      </c>
      <c r="AL48" s="178">
        <v>0</v>
      </c>
      <c r="AM48" s="178">
        <v>258</v>
      </c>
      <c r="AN48" s="254">
        <v>274</v>
      </c>
      <c r="AO48" s="253">
        <v>0</v>
      </c>
      <c r="AP48" s="178">
        <v>0</v>
      </c>
      <c r="AQ48" s="178">
        <v>0</v>
      </c>
      <c r="AR48" s="178">
        <v>498</v>
      </c>
      <c r="AS48" s="178">
        <v>247</v>
      </c>
      <c r="AT48" s="178">
        <v>-137</v>
      </c>
      <c r="AU48" s="178">
        <v>-340</v>
      </c>
      <c r="AV48" s="178">
        <v>316</v>
      </c>
      <c r="AW48" s="178">
        <v>-298</v>
      </c>
      <c r="AX48" s="178">
        <v>-28</v>
      </c>
      <c r="AY48" s="254">
        <v>386</v>
      </c>
      <c r="AZ48" s="111"/>
    </row>
    <row r="49" spans="1:52" s="1" customFormat="1">
      <c r="A49" s="169"/>
      <c r="B49" s="99" t="s">
        <v>108</v>
      </c>
      <c r="C49" s="33">
        <v>56250</v>
      </c>
      <c r="D49" s="33">
        <v>42554</v>
      </c>
      <c r="E49" s="33">
        <v>229177</v>
      </c>
      <c r="F49" s="33">
        <v>484167</v>
      </c>
      <c r="G49" s="33">
        <v>107600</v>
      </c>
      <c r="H49" s="33">
        <v>291085</v>
      </c>
      <c r="I49" s="33">
        <v>257394</v>
      </c>
      <c r="J49" s="33">
        <v>311505</v>
      </c>
      <c r="K49" s="33">
        <v>389042</v>
      </c>
      <c r="L49" s="32">
        <v>360393</v>
      </c>
      <c r="M49" s="33">
        <v>362667</v>
      </c>
      <c r="N49" s="33">
        <v>235886</v>
      </c>
      <c r="O49" s="33">
        <v>188724</v>
      </c>
      <c r="P49" s="230">
        <v>285274</v>
      </c>
      <c r="Q49" s="33">
        <v>229177</v>
      </c>
      <c r="R49" s="33">
        <v>484167</v>
      </c>
      <c r="S49" s="33">
        <v>107600</v>
      </c>
      <c r="T49" s="33">
        <v>291085</v>
      </c>
      <c r="U49" s="33">
        <v>257394</v>
      </c>
      <c r="V49" s="33">
        <v>311505</v>
      </c>
      <c r="W49" s="33">
        <v>389042</v>
      </c>
      <c r="X49" s="32">
        <v>360393</v>
      </c>
      <c r="Y49" s="33">
        <v>362667</v>
      </c>
      <c r="Z49" s="33">
        <v>235886</v>
      </c>
      <c r="AA49" s="33">
        <v>188724</v>
      </c>
      <c r="AB49" s="230">
        <v>281284</v>
      </c>
      <c r="AC49" s="33">
        <v>229177</v>
      </c>
      <c r="AD49" s="33">
        <v>484167</v>
      </c>
      <c r="AE49" s="33">
        <v>107600</v>
      </c>
      <c r="AF49" s="33">
        <v>291085</v>
      </c>
      <c r="AG49" s="33">
        <v>257394</v>
      </c>
      <c r="AH49" s="33">
        <v>311505</v>
      </c>
      <c r="AI49" s="33">
        <v>389042</v>
      </c>
      <c r="AJ49" s="32">
        <v>360393</v>
      </c>
      <c r="AK49" s="33">
        <v>362667</v>
      </c>
      <c r="AL49" s="33">
        <v>235886</v>
      </c>
      <c r="AM49" s="33">
        <v>188724</v>
      </c>
      <c r="AN49" s="230">
        <v>281284</v>
      </c>
      <c r="AO49" s="32">
        <v>484167</v>
      </c>
      <c r="AP49" s="33">
        <v>107600</v>
      </c>
      <c r="AQ49" s="33">
        <v>291085</v>
      </c>
      <c r="AR49" s="33">
        <v>257394</v>
      </c>
      <c r="AS49" s="33">
        <v>311505</v>
      </c>
      <c r="AT49" s="33">
        <v>389042</v>
      </c>
      <c r="AU49" s="33">
        <v>360393</v>
      </c>
      <c r="AV49" s="33">
        <v>362667</v>
      </c>
      <c r="AW49" s="33">
        <v>235886</v>
      </c>
      <c r="AX49" s="33">
        <v>188724</v>
      </c>
      <c r="AY49" s="230">
        <v>281284</v>
      </c>
      <c r="AZ49" s="111"/>
    </row>
    <row r="50" spans="1:52" s="1" customFormat="1">
      <c r="A50" s="179"/>
      <c r="B50" s="180" t="s">
        <v>109</v>
      </c>
      <c r="C50" s="54">
        <v>42554</v>
      </c>
      <c r="D50" s="54">
        <v>229177</v>
      </c>
      <c r="E50" s="54">
        <v>484167</v>
      </c>
      <c r="F50" s="54">
        <v>107600</v>
      </c>
      <c r="G50" s="54">
        <v>291085</v>
      </c>
      <c r="H50" s="54">
        <v>257394</v>
      </c>
      <c r="I50" s="54">
        <v>311505</v>
      </c>
      <c r="J50" s="54">
        <v>389042</v>
      </c>
      <c r="K50" s="54">
        <v>360393</v>
      </c>
      <c r="L50" s="53">
        <v>446814</v>
      </c>
      <c r="M50" s="54">
        <v>235886</v>
      </c>
      <c r="N50" s="54">
        <v>188724</v>
      </c>
      <c r="O50" s="54">
        <v>285274</v>
      </c>
      <c r="P50" s="231">
        <v>421163</v>
      </c>
      <c r="Q50" s="54">
        <v>292706</v>
      </c>
      <c r="R50" s="54">
        <v>69526</v>
      </c>
      <c r="S50" s="54">
        <v>188986</v>
      </c>
      <c r="T50" s="54">
        <v>240302</v>
      </c>
      <c r="U50" s="54">
        <v>307174</v>
      </c>
      <c r="V50" s="54">
        <v>376152</v>
      </c>
      <c r="W50" s="54">
        <v>446773</v>
      </c>
      <c r="X50" s="53">
        <v>501758</v>
      </c>
      <c r="Y50" s="54">
        <v>455813</v>
      </c>
      <c r="Z50" s="54">
        <v>241842</v>
      </c>
      <c r="AA50" s="54">
        <v>478131</v>
      </c>
      <c r="AB50" s="231">
        <v>418381</v>
      </c>
      <c r="AC50" s="54">
        <v>437900</v>
      </c>
      <c r="AD50" s="54">
        <v>58093</v>
      </c>
      <c r="AE50" s="54">
        <v>75481</v>
      </c>
      <c r="AF50" s="54">
        <v>248423</v>
      </c>
      <c r="AG50" s="54">
        <v>270648</v>
      </c>
      <c r="AH50" s="54">
        <v>359557</v>
      </c>
      <c r="AI50" s="54">
        <v>341284</v>
      </c>
      <c r="AJ50" s="53">
        <v>423933</v>
      </c>
      <c r="AK50" s="54">
        <v>286930</v>
      </c>
      <c r="AL50" s="54">
        <v>173058</v>
      </c>
      <c r="AM50" s="54">
        <v>253368</v>
      </c>
      <c r="AN50" s="231">
        <v>417262</v>
      </c>
      <c r="AO50" s="53">
        <v>38617</v>
      </c>
      <c r="AP50" s="54">
        <v>131755</v>
      </c>
      <c r="AQ50" s="54">
        <v>247977</v>
      </c>
      <c r="AR50" s="54">
        <v>275973</v>
      </c>
      <c r="AS50" s="54">
        <v>358614</v>
      </c>
      <c r="AT50" s="54">
        <v>378989</v>
      </c>
      <c r="AU50" s="54">
        <v>483935</v>
      </c>
      <c r="AV50" s="54">
        <v>273140</v>
      </c>
      <c r="AW50" s="54">
        <v>311462</v>
      </c>
      <c r="AX50" s="54">
        <v>302622</v>
      </c>
      <c r="AY50" s="231">
        <v>422355</v>
      </c>
      <c r="AZ50" s="111"/>
    </row>
    <row r="51" spans="1:52" s="1" customFormat="1" ht="8.25" customHeight="1">
      <c r="A51" s="181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182"/>
      <c r="AN51" s="182"/>
      <c r="AO51" s="90"/>
      <c r="AP51" s="90"/>
      <c r="AQ51" s="90"/>
      <c r="AR51" s="90"/>
      <c r="AS51" s="90"/>
      <c r="AT51" s="90"/>
      <c r="AU51" s="90"/>
      <c r="AV51" s="90"/>
    </row>
    <row r="52" spans="1:52" s="1" customFormat="1" ht="14.25" customHeight="1">
      <c r="A52" s="181"/>
      <c r="B52" s="130" t="s">
        <v>272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183"/>
      <c r="N52" s="183"/>
      <c r="O52" s="183"/>
      <c r="P52" s="183"/>
      <c r="Q52" s="90"/>
      <c r="R52" s="90"/>
      <c r="S52" s="90"/>
      <c r="T52" s="90"/>
      <c r="U52" s="90"/>
      <c r="V52" s="90"/>
      <c r="W52" s="90"/>
      <c r="X52" s="90"/>
      <c r="Y52" s="90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4"/>
      <c r="AN52" s="184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</row>
    <row r="53" spans="1:52" s="186" customFormat="1" ht="11.4">
      <c r="A53" s="185"/>
      <c r="B53" s="130" t="s">
        <v>294</v>
      </c>
      <c r="M53" s="187"/>
      <c r="N53" s="187"/>
      <c r="O53" s="187"/>
      <c r="P53" s="187"/>
      <c r="Y53" s="187"/>
      <c r="Z53" s="187"/>
      <c r="AA53" s="187"/>
      <c r="AB53" s="187"/>
      <c r="AK53" s="187"/>
      <c r="AL53" s="187"/>
      <c r="AM53" s="184"/>
      <c r="AN53" s="184"/>
      <c r="AP53" s="125"/>
      <c r="AQ53" s="125"/>
      <c r="AR53" s="188"/>
      <c r="AS53" s="188"/>
      <c r="AT53" s="188"/>
      <c r="AU53" s="188"/>
      <c r="AV53" s="187"/>
      <c r="AW53" s="187"/>
      <c r="AX53" s="187"/>
    </row>
    <row r="54" spans="1:52" s="1" customFormat="1">
      <c r="B54" s="321" t="s">
        <v>50</v>
      </c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</row>
    <row r="55" spans="1:52" s="1" customFormat="1"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</row>
    <row r="56" spans="1:52" s="1" customFormat="1">
      <c r="AM56" s="136"/>
      <c r="AN56" s="136"/>
    </row>
  </sheetData>
  <mergeCells count="8">
    <mergeCell ref="B55:AO55"/>
    <mergeCell ref="B54:AO54"/>
    <mergeCell ref="B3:B4"/>
    <mergeCell ref="C3:J3"/>
    <mergeCell ref="AO3:AY3"/>
    <mergeCell ref="Q3:AB3"/>
    <mergeCell ref="AC3:AN3"/>
    <mergeCell ref="K3:P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115" zoomScaleNormal="115" workbookViewId="0">
      <selection activeCell="H14" sqref="H14"/>
    </sheetView>
  </sheetViews>
  <sheetFormatPr defaultColWidth="0" defaultRowHeight="13.8" zeroHeight="1"/>
  <cols>
    <col min="1" max="1" width="1.69921875" customWidth="1"/>
    <col min="2" max="2" width="29.09765625" customWidth="1"/>
    <col min="3" max="10" width="9" customWidth="1"/>
    <col min="11" max="22" width="7.59765625" customWidth="1"/>
    <col min="23" max="24" width="7.69921875" customWidth="1"/>
    <col min="25" max="26" width="7.59765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25" customHeight="1">
      <c r="A3" s="6"/>
      <c r="B3" s="336" t="s">
        <v>110</v>
      </c>
      <c r="C3" s="337" t="s">
        <v>111</v>
      </c>
      <c r="D3" s="338"/>
      <c r="E3" s="338"/>
      <c r="F3" s="338"/>
      <c r="G3" s="338"/>
      <c r="H3" s="338"/>
      <c r="I3" s="338"/>
      <c r="J3" s="339"/>
      <c r="K3" s="331" t="s">
        <v>52</v>
      </c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1:33">
      <c r="A4" s="6"/>
      <c r="B4" s="331"/>
      <c r="C4" s="34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1">
        <v>2014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</row>
    <row r="5" spans="1:33" s="1" customFormat="1">
      <c r="A5" s="87"/>
      <c r="B5" s="189" t="s">
        <v>112</v>
      </c>
      <c r="C5" s="28">
        <v>28244</v>
      </c>
      <c r="D5" s="28">
        <v>33241</v>
      </c>
      <c r="E5" s="28">
        <v>40849</v>
      </c>
      <c r="F5" s="28">
        <v>43922</v>
      </c>
      <c r="G5" s="28">
        <v>51841</v>
      </c>
      <c r="H5" s="28">
        <v>59902</v>
      </c>
      <c r="I5" s="28">
        <v>64036</v>
      </c>
      <c r="J5" s="28">
        <v>69543</v>
      </c>
      <c r="K5" s="28">
        <v>9766</v>
      </c>
      <c r="L5" s="28">
        <v>10500</v>
      </c>
      <c r="M5" s="28">
        <v>10208</v>
      </c>
      <c r="N5" s="28">
        <v>13448</v>
      </c>
      <c r="O5" s="28">
        <v>12177</v>
      </c>
      <c r="P5" s="28">
        <v>12545</v>
      </c>
      <c r="Q5" s="28">
        <v>11899</v>
      </c>
      <c r="R5" s="28">
        <v>15220</v>
      </c>
      <c r="S5" s="28">
        <v>13580</v>
      </c>
      <c r="T5" s="28">
        <v>15097</v>
      </c>
      <c r="U5" s="28">
        <v>14903</v>
      </c>
      <c r="V5" s="28">
        <v>16322</v>
      </c>
      <c r="W5" s="28">
        <v>17187</v>
      </c>
      <c r="X5" s="28">
        <v>17919</v>
      </c>
      <c r="Y5" s="28">
        <v>14226</v>
      </c>
      <c r="Z5" s="28">
        <v>14704</v>
      </c>
      <c r="AA5" s="28">
        <v>17303</v>
      </c>
      <c r="AB5" s="28">
        <v>16283</v>
      </c>
      <c r="AC5" s="28">
        <v>15868</v>
      </c>
      <c r="AD5" s="28">
        <v>20089</v>
      </c>
      <c r="AE5" s="28">
        <v>14712</v>
      </c>
      <c r="AF5" s="28">
        <v>17878</v>
      </c>
      <c r="AG5" s="28">
        <v>17270</v>
      </c>
    </row>
    <row r="6" spans="1:33" s="1" customFormat="1">
      <c r="A6" s="87"/>
      <c r="B6" s="190" t="s">
        <v>74</v>
      </c>
      <c r="C6" s="28">
        <v>22006</v>
      </c>
      <c r="D6" s="28">
        <v>25737</v>
      </c>
      <c r="E6" s="28">
        <v>32684</v>
      </c>
      <c r="F6" s="28">
        <v>35226</v>
      </c>
      <c r="G6" s="28">
        <v>39387</v>
      </c>
      <c r="H6" s="28">
        <v>47814</v>
      </c>
      <c r="I6" s="28">
        <v>51915</v>
      </c>
      <c r="J6" s="28">
        <v>56590</v>
      </c>
      <c r="K6" s="28">
        <v>7471</v>
      </c>
      <c r="L6" s="28">
        <v>8373</v>
      </c>
      <c r="M6" s="28">
        <v>8169</v>
      </c>
      <c r="N6" s="28">
        <v>11213</v>
      </c>
      <c r="O6" s="28">
        <v>9324</v>
      </c>
      <c r="P6" s="28">
        <v>10052</v>
      </c>
      <c r="Q6" s="28">
        <v>9631</v>
      </c>
      <c r="R6" s="28">
        <v>10380</v>
      </c>
      <c r="S6" s="28">
        <v>10399</v>
      </c>
      <c r="T6" s="28">
        <v>12126</v>
      </c>
      <c r="U6" s="28">
        <v>11985</v>
      </c>
      <c r="V6" s="28">
        <v>13304</v>
      </c>
      <c r="W6" s="28">
        <v>14168</v>
      </c>
      <c r="X6" s="28">
        <v>14450</v>
      </c>
      <c r="Y6" s="28">
        <v>11596</v>
      </c>
      <c r="Z6" s="28">
        <v>11701</v>
      </c>
      <c r="AA6" s="28">
        <v>13754</v>
      </c>
      <c r="AB6" s="28">
        <v>12936</v>
      </c>
      <c r="AC6" s="28">
        <v>13284</v>
      </c>
      <c r="AD6" s="28">
        <v>16616</v>
      </c>
      <c r="AE6" s="28">
        <v>11437</v>
      </c>
      <c r="AF6" s="28">
        <v>14920</v>
      </c>
      <c r="AG6" s="28">
        <v>14753</v>
      </c>
    </row>
    <row r="7" spans="1:33" s="1" customFormat="1">
      <c r="A7" s="87"/>
      <c r="B7" s="191" t="s">
        <v>113</v>
      </c>
      <c r="C7" s="33">
        <v>20869</v>
      </c>
      <c r="D7" s="33">
        <v>25455</v>
      </c>
      <c r="E7" s="33">
        <v>31815</v>
      </c>
      <c r="F7" s="33">
        <v>34303</v>
      </c>
      <c r="G7" s="33">
        <v>38899</v>
      </c>
      <c r="H7" s="33">
        <v>47169</v>
      </c>
      <c r="I7" s="33">
        <v>49816</v>
      </c>
      <c r="J7" s="33">
        <v>53401</v>
      </c>
      <c r="K7" s="33">
        <v>7283</v>
      </c>
      <c r="L7" s="33">
        <v>8106</v>
      </c>
      <c r="M7" s="33">
        <v>7853</v>
      </c>
      <c r="N7" s="33">
        <v>11061</v>
      </c>
      <c r="O7" s="33">
        <v>9311</v>
      </c>
      <c r="P7" s="33">
        <v>9802</v>
      </c>
      <c r="Q7" s="33">
        <v>9556</v>
      </c>
      <c r="R7" s="33">
        <v>10230</v>
      </c>
      <c r="S7" s="33">
        <v>10283</v>
      </c>
      <c r="T7" s="33">
        <v>11800</v>
      </c>
      <c r="U7" s="33">
        <v>11930</v>
      </c>
      <c r="V7" s="33">
        <v>13156</v>
      </c>
      <c r="W7" s="33">
        <v>11802</v>
      </c>
      <c r="X7" s="33">
        <v>14115</v>
      </c>
      <c r="Y7" s="33">
        <v>12492</v>
      </c>
      <c r="Z7" s="33">
        <v>11407</v>
      </c>
      <c r="AA7" s="33">
        <v>13213</v>
      </c>
      <c r="AB7" s="33">
        <v>12884</v>
      </c>
      <c r="AC7" s="33">
        <v>12782</v>
      </c>
      <c r="AD7" s="33">
        <v>14522</v>
      </c>
      <c r="AE7" s="33">
        <v>14512</v>
      </c>
      <c r="AF7" s="33">
        <v>14603</v>
      </c>
      <c r="AG7" s="33">
        <v>14087</v>
      </c>
    </row>
    <row r="8" spans="1:33" s="1" customFormat="1" ht="15.6">
      <c r="A8" s="87"/>
      <c r="B8" s="191" t="s">
        <v>114</v>
      </c>
      <c r="C8" s="33">
        <v>667</v>
      </c>
      <c r="D8" s="33">
        <v>0</v>
      </c>
      <c r="E8" s="33">
        <v>0</v>
      </c>
      <c r="F8" s="33">
        <v>0</v>
      </c>
      <c r="G8" s="33">
        <v>0</v>
      </c>
      <c r="H8" s="33">
        <v>194</v>
      </c>
      <c r="I8" s="33">
        <v>776</v>
      </c>
      <c r="J8" s="33">
        <v>539</v>
      </c>
      <c r="K8" s="33">
        <v>69</v>
      </c>
      <c r="L8" s="33">
        <v>83</v>
      </c>
      <c r="M8" s="33">
        <v>14</v>
      </c>
      <c r="N8" s="33">
        <v>-166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144</v>
      </c>
      <c r="U8" s="33">
        <v>-36</v>
      </c>
      <c r="V8" s="33">
        <v>86</v>
      </c>
      <c r="W8" s="33">
        <v>1806</v>
      </c>
      <c r="X8" s="33">
        <v>76</v>
      </c>
      <c r="Y8" s="33">
        <v>-1161</v>
      </c>
      <c r="Z8" s="33">
        <v>55</v>
      </c>
      <c r="AA8" s="33">
        <v>0</v>
      </c>
      <c r="AB8" s="33">
        <v>16</v>
      </c>
      <c r="AC8" s="33">
        <v>56</v>
      </c>
      <c r="AD8" s="33">
        <v>467</v>
      </c>
      <c r="AE8" s="33">
        <v>357</v>
      </c>
      <c r="AF8" s="33">
        <v>317</v>
      </c>
      <c r="AG8" s="33">
        <v>145</v>
      </c>
    </row>
    <row r="9" spans="1:33" s="1" customFormat="1" ht="15.6">
      <c r="A9" s="87"/>
      <c r="B9" s="191" t="s">
        <v>115</v>
      </c>
      <c r="C9" s="33">
        <v>275</v>
      </c>
      <c r="D9" s="33">
        <v>66</v>
      </c>
      <c r="E9" s="33">
        <v>261</v>
      </c>
      <c r="F9" s="33">
        <v>504</v>
      </c>
      <c r="G9" s="33">
        <v>156</v>
      </c>
      <c r="H9" s="33">
        <v>64</v>
      </c>
      <c r="I9" s="33">
        <v>915</v>
      </c>
      <c r="J9" s="33">
        <v>1554</v>
      </c>
      <c r="K9" s="33">
        <v>0</v>
      </c>
      <c r="L9" s="33">
        <v>106</v>
      </c>
      <c r="M9" s="33">
        <v>199</v>
      </c>
      <c r="N9" s="33">
        <v>199</v>
      </c>
      <c r="O9" s="33">
        <v>0</v>
      </c>
      <c r="P9" s="33">
        <v>33</v>
      </c>
      <c r="Q9" s="33">
        <v>53</v>
      </c>
      <c r="R9" s="33">
        <v>70</v>
      </c>
      <c r="S9" s="33">
        <v>0</v>
      </c>
      <c r="T9" s="33">
        <v>64</v>
      </c>
      <c r="U9" s="33">
        <v>0</v>
      </c>
      <c r="V9" s="33">
        <v>0</v>
      </c>
      <c r="W9" s="33">
        <v>451</v>
      </c>
      <c r="X9" s="33">
        <v>223</v>
      </c>
      <c r="Y9" s="33">
        <v>147</v>
      </c>
      <c r="Z9" s="33">
        <v>94</v>
      </c>
      <c r="AA9" s="33">
        <v>0</v>
      </c>
      <c r="AB9" s="33">
        <v>0</v>
      </c>
      <c r="AC9" s="33">
        <v>259</v>
      </c>
      <c r="AD9" s="33">
        <v>1295</v>
      </c>
      <c r="AE9" s="33">
        <v>-1813</v>
      </c>
      <c r="AF9" s="33">
        <v>0</v>
      </c>
      <c r="AG9" s="33">
        <v>521</v>
      </c>
    </row>
    <row r="10" spans="1:33" s="1" customFormat="1" ht="15.6">
      <c r="A10" s="87"/>
      <c r="B10" s="191" t="s">
        <v>116</v>
      </c>
      <c r="C10" s="33">
        <v>195</v>
      </c>
      <c r="D10" s="33">
        <v>216</v>
      </c>
      <c r="E10" s="33">
        <v>608</v>
      </c>
      <c r="F10" s="33">
        <v>419</v>
      </c>
      <c r="G10" s="33">
        <v>332</v>
      </c>
      <c r="H10" s="33">
        <v>387</v>
      </c>
      <c r="I10" s="33">
        <v>408</v>
      </c>
      <c r="J10" s="33">
        <v>1096</v>
      </c>
      <c r="K10" s="33">
        <v>119</v>
      </c>
      <c r="L10" s="33">
        <v>78</v>
      </c>
      <c r="M10" s="33">
        <v>103</v>
      </c>
      <c r="N10" s="33">
        <v>119</v>
      </c>
      <c r="O10" s="33">
        <v>13</v>
      </c>
      <c r="P10" s="33">
        <v>217</v>
      </c>
      <c r="Q10" s="33">
        <v>22</v>
      </c>
      <c r="R10" s="33">
        <v>80</v>
      </c>
      <c r="S10" s="33">
        <v>116</v>
      </c>
      <c r="T10" s="33">
        <v>118</v>
      </c>
      <c r="U10" s="33">
        <v>91</v>
      </c>
      <c r="V10" s="33">
        <v>62</v>
      </c>
      <c r="W10" s="33">
        <v>109</v>
      </c>
      <c r="X10" s="33">
        <v>36</v>
      </c>
      <c r="Y10" s="33">
        <v>118</v>
      </c>
      <c r="Z10" s="33">
        <v>145</v>
      </c>
      <c r="AA10" s="33">
        <v>541</v>
      </c>
      <c r="AB10" s="33">
        <v>36</v>
      </c>
      <c r="AC10" s="33">
        <v>187</v>
      </c>
      <c r="AD10" s="33">
        <v>332</v>
      </c>
      <c r="AE10" s="33">
        <v>-1619</v>
      </c>
      <c r="AF10" s="33">
        <v>0</v>
      </c>
      <c r="AG10" s="33">
        <v>0</v>
      </c>
    </row>
    <row r="11" spans="1:33" s="1" customFormat="1">
      <c r="A11" s="87"/>
      <c r="B11" s="190" t="s">
        <v>75</v>
      </c>
      <c r="C11" s="28">
        <v>6238</v>
      </c>
      <c r="D11" s="28">
        <v>7504</v>
      </c>
      <c r="E11" s="28">
        <v>8165</v>
      </c>
      <c r="F11" s="28">
        <v>8696</v>
      </c>
      <c r="G11" s="28">
        <v>12454</v>
      </c>
      <c r="H11" s="28">
        <v>12088</v>
      </c>
      <c r="I11" s="28">
        <v>12121</v>
      </c>
      <c r="J11" s="28">
        <v>12953</v>
      </c>
      <c r="K11" s="28">
        <v>2295</v>
      </c>
      <c r="L11" s="28">
        <v>2127</v>
      </c>
      <c r="M11" s="28">
        <v>2039</v>
      </c>
      <c r="N11" s="28">
        <v>2235</v>
      </c>
      <c r="O11" s="28">
        <v>2853</v>
      </c>
      <c r="P11" s="28">
        <v>2493</v>
      </c>
      <c r="Q11" s="28">
        <v>2268</v>
      </c>
      <c r="R11" s="28">
        <v>4840</v>
      </c>
      <c r="S11" s="28">
        <v>3181</v>
      </c>
      <c r="T11" s="28">
        <v>2971</v>
      </c>
      <c r="U11" s="28">
        <v>2918</v>
      </c>
      <c r="V11" s="28">
        <v>3018</v>
      </c>
      <c r="W11" s="28">
        <v>3019</v>
      </c>
      <c r="X11" s="28">
        <v>3469</v>
      </c>
      <c r="Y11" s="28">
        <v>2631</v>
      </c>
      <c r="Z11" s="28">
        <v>3003</v>
      </c>
      <c r="AA11" s="28">
        <v>3549</v>
      </c>
      <c r="AB11" s="28">
        <v>3347</v>
      </c>
      <c r="AC11" s="28">
        <v>2584</v>
      </c>
      <c r="AD11" s="28">
        <v>3473</v>
      </c>
      <c r="AE11" s="28">
        <v>3275</v>
      </c>
      <c r="AF11" s="28">
        <v>2958</v>
      </c>
      <c r="AG11" s="28">
        <v>2517</v>
      </c>
    </row>
    <row r="12" spans="1:33" s="1" customFormat="1">
      <c r="A12" s="87"/>
      <c r="B12" s="191" t="s">
        <v>117</v>
      </c>
      <c r="C12" s="33">
        <v>2797</v>
      </c>
      <c r="D12" s="33">
        <v>2994</v>
      </c>
      <c r="E12" s="33">
        <v>3855</v>
      </c>
      <c r="F12" s="33">
        <v>3587</v>
      </c>
      <c r="G12" s="33">
        <v>4730</v>
      </c>
      <c r="H12" s="33">
        <v>6280</v>
      </c>
      <c r="I12" s="33">
        <v>6435</v>
      </c>
      <c r="J12" s="33">
        <v>7411</v>
      </c>
      <c r="K12" s="33">
        <v>1237</v>
      </c>
      <c r="L12" s="33">
        <v>1036</v>
      </c>
      <c r="M12" s="33">
        <v>874</v>
      </c>
      <c r="N12" s="33">
        <v>440</v>
      </c>
      <c r="O12" s="33">
        <v>1505</v>
      </c>
      <c r="P12" s="33">
        <v>1295</v>
      </c>
      <c r="Q12" s="33">
        <v>1055</v>
      </c>
      <c r="R12" s="33">
        <v>875</v>
      </c>
      <c r="S12" s="33">
        <v>1789</v>
      </c>
      <c r="T12" s="33">
        <v>1656</v>
      </c>
      <c r="U12" s="33">
        <v>1594</v>
      </c>
      <c r="V12" s="33">
        <v>1241</v>
      </c>
      <c r="W12" s="33">
        <v>1779</v>
      </c>
      <c r="X12" s="33">
        <v>2116</v>
      </c>
      <c r="Y12" s="33">
        <v>1375</v>
      </c>
      <c r="Z12" s="33">
        <v>1165</v>
      </c>
      <c r="AA12" s="33">
        <v>2310</v>
      </c>
      <c r="AB12" s="33">
        <v>2025</v>
      </c>
      <c r="AC12" s="33">
        <v>1653</v>
      </c>
      <c r="AD12" s="33">
        <v>1423</v>
      </c>
      <c r="AE12" s="33">
        <v>2482</v>
      </c>
      <c r="AF12" s="33">
        <v>2092</v>
      </c>
      <c r="AG12" s="33">
        <v>1672</v>
      </c>
    </row>
    <row r="13" spans="1:33" s="1" customFormat="1" ht="15.6">
      <c r="A13" s="87"/>
      <c r="B13" s="191" t="s">
        <v>118</v>
      </c>
      <c r="C13" s="33">
        <v>-54</v>
      </c>
      <c r="D13" s="33">
        <v>388</v>
      </c>
      <c r="E13" s="33">
        <v>391</v>
      </c>
      <c r="F13" s="33">
        <v>250</v>
      </c>
      <c r="G13" s="33">
        <v>1908</v>
      </c>
      <c r="H13" s="33">
        <v>606</v>
      </c>
      <c r="I13" s="33">
        <v>-14</v>
      </c>
      <c r="J13" s="33">
        <v>-63</v>
      </c>
      <c r="K13" s="33">
        <v>0</v>
      </c>
      <c r="L13" s="33">
        <v>0</v>
      </c>
      <c r="M13" s="33">
        <v>0</v>
      </c>
      <c r="N13" s="33">
        <v>250</v>
      </c>
      <c r="O13" s="33">
        <v>0</v>
      </c>
      <c r="P13" s="33">
        <v>0</v>
      </c>
      <c r="Q13" s="33">
        <v>0</v>
      </c>
      <c r="R13" s="33">
        <v>1908</v>
      </c>
      <c r="S13" s="33">
        <v>0</v>
      </c>
      <c r="T13" s="33">
        <v>0</v>
      </c>
      <c r="U13" s="33">
        <v>0</v>
      </c>
      <c r="V13" s="33">
        <v>606</v>
      </c>
      <c r="W13" s="33">
        <v>0</v>
      </c>
      <c r="X13" s="33">
        <v>0</v>
      </c>
      <c r="Y13" s="33">
        <v>0</v>
      </c>
      <c r="Z13" s="33">
        <v>-14</v>
      </c>
      <c r="AA13" s="33">
        <v>-99</v>
      </c>
      <c r="AB13" s="33">
        <v>-99</v>
      </c>
      <c r="AC13" s="33">
        <v>-100</v>
      </c>
      <c r="AD13" s="33">
        <v>235</v>
      </c>
      <c r="AE13" s="33">
        <v>0</v>
      </c>
      <c r="AF13" s="33">
        <v>0</v>
      </c>
      <c r="AG13" s="33">
        <v>0</v>
      </c>
    </row>
    <row r="14" spans="1:33" s="1" customFormat="1" ht="15.6">
      <c r="A14" s="87"/>
      <c r="B14" s="191" t="s">
        <v>119</v>
      </c>
      <c r="C14" s="33">
        <v>1018</v>
      </c>
      <c r="D14" s="33">
        <v>1184</v>
      </c>
      <c r="E14" s="33">
        <v>1369</v>
      </c>
      <c r="F14" s="33">
        <v>1540</v>
      </c>
      <c r="G14" s="33">
        <v>1852</v>
      </c>
      <c r="H14" s="33">
        <v>1459</v>
      </c>
      <c r="I14" s="33">
        <v>1638</v>
      </c>
      <c r="J14" s="33">
        <v>1383</v>
      </c>
      <c r="K14" s="33">
        <v>318</v>
      </c>
      <c r="L14" s="33">
        <v>360</v>
      </c>
      <c r="M14" s="33">
        <v>348</v>
      </c>
      <c r="N14" s="33">
        <v>514</v>
      </c>
      <c r="O14" s="33">
        <v>484</v>
      </c>
      <c r="P14" s="33">
        <v>417</v>
      </c>
      <c r="Q14" s="33">
        <v>412</v>
      </c>
      <c r="R14" s="33">
        <v>539</v>
      </c>
      <c r="S14" s="33">
        <v>419</v>
      </c>
      <c r="T14" s="33">
        <v>374</v>
      </c>
      <c r="U14" s="33">
        <v>424</v>
      </c>
      <c r="V14" s="33">
        <v>242</v>
      </c>
      <c r="W14" s="33">
        <v>375</v>
      </c>
      <c r="X14" s="33">
        <v>530</v>
      </c>
      <c r="Y14" s="33">
        <v>384</v>
      </c>
      <c r="Z14" s="33">
        <v>349</v>
      </c>
      <c r="AA14" s="33">
        <v>381</v>
      </c>
      <c r="AB14" s="33">
        <v>391</v>
      </c>
      <c r="AC14" s="33">
        <v>302</v>
      </c>
      <c r="AD14" s="33">
        <v>309</v>
      </c>
      <c r="AE14" s="33">
        <v>120</v>
      </c>
      <c r="AF14" s="33">
        <v>115</v>
      </c>
      <c r="AG14" s="33">
        <v>115</v>
      </c>
    </row>
    <row r="15" spans="1:33" s="1" customFormat="1" ht="23.4">
      <c r="A15" s="87"/>
      <c r="B15" s="192" t="s">
        <v>120</v>
      </c>
      <c r="C15" s="54">
        <v>2477</v>
      </c>
      <c r="D15" s="54">
        <v>2938</v>
      </c>
      <c r="E15" s="54">
        <v>2550</v>
      </c>
      <c r="F15" s="54">
        <v>3319</v>
      </c>
      <c r="G15" s="54">
        <v>3964</v>
      </c>
      <c r="H15" s="54">
        <v>3743</v>
      </c>
      <c r="I15" s="54">
        <v>4062</v>
      </c>
      <c r="J15" s="54">
        <v>4222</v>
      </c>
      <c r="K15" s="54">
        <v>740</v>
      </c>
      <c r="L15" s="54">
        <v>731</v>
      </c>
      <c r="M15" s="54">
        <v>817</v>
      </c>
      <c r="N15" s="54">
        <v>1031</v>
      </c>
      <c r="O15" s="54">
        <v>864</v>
      </c>
      <c r="P15" s="54">
        <v>781</v>
      </c>
      <c r="Q15" s="54">
        <v>801</v>
      </c>
      <c r="R15" s="54">
        <v>1518</v>
      </c>
      <c r="S15" s="54">
        <v>973</v>
      </c>
      <c r="T15" s="54">
        <v>941</v>
      </c>
      <c r="U15" s="54">
        <v>900</v>
      </c>
      <c r="V15" s="54">
        <v>929</v>
      </c>
      <c r="W15" s="54">
        <v>865</v>
      </c>
      <c r="X15" s="54">
        <v>823</v>
      </c>
      <c r="Y15" s="54">
        <v>872</v>
      </c>
      <c r="Z15" s="54">
        <v>1503</v>
      </c>
      <c r="AA15" s="54">
        <v>957</v>
      </c>
      <c r="AB15" s="54">
        <v>1030</v>
      </c>
      <c r="AC15" s="54">
        <v>729</v>
      </c>
      <c r="AD15" s="54">
        <v>1506</v>
      </c>
      <c r="AE15" s="54">
        <v>673</v>
      </c>
      <c r="AF15" s="54">
        <v>751</v>
      </c>
      <c r="AG15" s="54">
        <v>730</v>
      </c>
    </row>
    <row r="16" spans="1:33">
      <c r="A16" s="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6"/>
      <c r="B17" s="340" t="s">
        <v>50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25"/>
      <c r="AD17" s="25"/>
      <c r="AE17" s="25"/>
      <c r="AF17" s="25"/>
      <c r="AG17" s="25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20"/>
  <sheetViews>
    <sheetView showGridLines="0" zoomScaleNormal="100" workbookViewId="0">
      <pane xSplit="1" topLeftCell="I1" activePane="topRight" state="frozen"/>
      <selection pane="topRight" activeCell="G28" sqref="G28"/>
    </sheetView>
  </sheetViews>
  <sheetFormatPr defaultColWidth="9" defaultRowHeight="13.8" outlineLevelCol="1"/>
  <cols>
    <col min="1" max="1" width="1.69921875" customWidth="1"/>
    <col min="2" max="2" width="29.09765625" customWidth="1"/>
    <col min="3" max="9" width="9" customWidth="1"/>
    <col min="10" max="10" width="7.59765625" hidden="1" customWidth="1" outlineLevel="1"/>
    <col min="11" max="21" width="8" hidden="1" customWidth="1" outlineLevel="1"/>
    <col min="22" max="22" width="8" customWidth="1" collapsed="1"/>
    <col min="23" max="36" width="8" customWidth="1"/>
    <col min="37" max="58" width="9" customWidth="1"/>
  </cols>
  <sheetData>
    <row r="1" spans="1:38" ht="6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8" ht="23.25" customHeight="1">
      <c r="A3" s="6"/>
      <c r="B3" s="336" t="s">
        <v>110</v>
      </c>
      <c r="C3" s="336" t="s">
        <v>154</v>
      </c>
      <c r="D3" s="341"/>
      <c r="E3" s="341"/>
      <c r="F3" s="341"/>
      <c r="G3" s="341"/>
      <c r="H3" s="341"/>
      <c r="I3" s="342"/>
      <c r="J3" s="337" t="s">
        <v>52</v>
      </c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9"/>
    </row>
    <row r="4" spans="1:38">
      <c r="A4" s="6"/>
      <c r="B4" s="331"/>
      <c r="C4" s="301">
        <v>2014</v>
      </c>
      <c r="D4" s="302">
        <v>2015</v>
      </c>
      <c r="E4" s="302">
        <v>2016</v>
      </c>
      <c r="F4" s="302">
        <v>2017</v>
      </c>
      <c r="G4" s="302">
        <v>2018</v>
      </c>
      <c r="H4" s="304">
        <v>2019</v>
      </c>
      <c r="I4" s="305">
        <v>2020</v>
      </c>
      <c r="J4" s="9" t="s">
        <v>20</v>
      </c>
      <c r="K4" s="9" t="s">
        <v>21</v>
      </c>
      <c r="L4" s="9" t="s">
        <v>22</v>
      </c>
      <c r="M4" s="9" t="s">
        <v>23</v>
      </c>
      <c r="N4" s="9" t="s">
        <v>24</v>
      </c>
      <c r="O4" s="9" t="s">
        <v>25</v>
      </c>
      <c r="P4" s="78" t="s">
        <v>26</v>
      </c>
      <c r="Q4" s="9" t="s">
        <v>153</v>
      </c>
      <c r="R4" s="78" t="s">
        <v>179</v>
      </c>
      <c r="S4" s="80" t="s">
        <v>180</v>
      </c>
      <c r="T4" s="86" t="s">
        <v>181</v>
      </c>
      <c r="U4" s="86" t="s">
        <v>182</v>
      </c>
      <c r="V4" s="309" t="s">
        <v>185</v>
      </c>
      <c r="W4" s="307" t="s">
        <v>186</v>
      </c>
      <c r="X4" s="307" t="s">
        <v>187</v>
      </c>
      <c r="Y4" s="307" t="s">
        <v>189</v>
      </c>
      <c r="Z4" s="307" t="s">
        <v>190</v>
      </c>
      <c r="AA4" s="307" t="s">
        <v>195</v>
      </c>
      <c r="AB4" s="307" t="s">
        <v>197</v>
      </c>
      <c r="AC4" s="307" t="s">
        <v>199</v>
      </c>
      <c r="AD4" s="307" t="s">
        <v>205</v>
      </c>
      <c r="AE4" s="307" t="s">
        <v>211</v>
      </c>
      <c r="AF4" s="307" t="s">
        <v>212</v>
      </c>
      <c r="AG4" s="308">
        <v>43830</v>
      </c>
      <c r="AH4" s="308">
        <v>43921</v>
      </c>
      <c r="AI4" s="308">
        <v>44012</v>
      </c>
      <c r="AJ4" s="240">
        <v>44104</v>
      </c>
      <c r="AK4" s="241">
        <v>44196</v>
      </c>
    </row>
    <row r="5" spans="1:38" s="1" customFormat="1">
      <c r="A5" s="87"/>
      <c r="B5" s="193" t="s">
        <v>112</v>
      </c>
      <c r="C5" s="229">
        <v>69543</v>
      </c>
      <c r="D5" s="28">
        <v>68088</v>
      </c>
      <c r="E5" s="28">
        <v>61160</v>
      </c>
      <c r="F5" s="28">
        <v>62845</v>
      </c>
      <c r="G5" s="28">
        <v>68830</v>
      </c>
      <c r="H5" s="28">
        <v>77831</v>
      </c>
      <c r="I5" s="167">
        <v>95621</v>
      </c>
      <c r="J5" s="28">
        <v>17303</v>
      </c>
      <c r="K5" s="28">
        <v>16282</v>
      </c>
      <c r="L5" s="28">
        <v>15868</v>
      </c>
      <c r="M5" s="28">
        <v>20089</v>
      </c>
      <c r="N5" s="28">
        <v>14712</v>
      </c>
      <c r="O5" s="28">
        <v>17877</v>
      </c>
      <c r="P5" s="28">
        <v>17271</v>
      </c>
      <c r="Q5" s="28">
        <v>18227</v>
      </c>
      <c r="R5" s="28">
        <v>17029</v>
      </c>
      <c r="S5" s="28">
        <v>17892</v>
      </c>
      <c r="T5" s="28">
        <v>11634</v>
      </c>
      <c r="U5" s="28">
        <v>14605</v>
      </c>
      <c r="V5" s="45">
        <v>15648</v>
      </c>
      <c r="W5" s="46">
        <v>14899</v>
      </c>
      <c r="X5" s="46">
        <v>15106</v>
      </c>
      <c r="Y5" s="46">
        <v>17191</v>
      </c>
      <c r="Z5" s="46">
        <v>17410</v>
      </c>
      <c r="AA5" s="46">
        <v>16634</v>
      </c>
      <c r="AB5" s="46">
        <v>16484</v>
      </c>
      <c r="AC5" s="46">
        <v>18303</v>
      </c>
      <c r="AD5" s="46">
        <v>19404</v>
      </c>
      <c r="AE5" s="46">
        <v>19297</v>
      </c>
      <c r="AF5" s="46">
        <v>19184</v>
      </c>
      <c r="AG5" s="194">
        <v>77831</v>
      </c>
      <c r="AH5" s="194">
        <v>22257</v>
      </c>
      <c r="AI5" s="194">
        <v>22279</v>
      </c>
      <c r="AJ5" s="194">
        <v>22063</v>
      </c>
      <c r="AK5" s="316">
        <f>I5-AJ5-AI5-AH5</f>
        <v>29022</v>
      </c>
    </row>
    <row r="6" spans="1:38" s="1" customFormat="1">
      <c r="A6" s="87"/>
      <c r="B6" s="195" t="s">
        <v>74</v>
      </c>
      <c r="C6" s="229">
        <v>56501</v>
      </c>
      <c r="D6" s="28">
        <v>56662</v>
      </c>
      <c r="E6" s="28">
        <v>49860</v>
      </c>
      <c r="F6" s="28">
        <v>50764</v>
      </c>
      <c r="G6" s="28">
        <v>55065</v>
      </c>
      <c r="H6" s="28">
        <v>61336</v>
      </c>
      <c r="I6" s="167">
        <v>74011</v>
      </c>
      <c r="J6" s="28">
        <v>13655</v>
      </c>
      <c r="K6" s="28">
        <v>12836</v>
      </c>
      <c r="L6" s="28">
        <v>13185</v>
      </c>
      <c r="M6" s="28">
        <v>16825</v>
      </c>
      <c r="N6" s="28">
        <v>11437</v>
      </c>
      <c r="O6" s="28">
        <v>14920</v>
      </c>
      <c r="P6" s="28">
        <v>14754</v>
      </c>
      <c r="Q6" s="28">
        <v>15552</v>
      </c>
      <c r="R6" s="28">
        <v>13837</v>
      </c>
      <c r="S6" s="28">
        <v>15128</v>
      </c>
      <c r="T6" s="28">
        <v>9060</v>
      </c>
      <c r="U6" s="28">
        <v>11835</v>
      </c>
      <c r="V6" s="229">
        <v>12506</v>
      </c>
      <c r="W6" s="28">
        <v>11897</v>
      </c>
      <c r="X6" s="28">
        <v>12239</v>
      </c>
      <c r="Y6" s="28">
        <v>14122</v>
      </c>
      <c r="Z6" s="28">
        <v>13630</v>
      </c>
      <c r="AA6" s="28">
        <v>13218</v>
      </c>
      <c r="AB6" s="28">
        <v>13230</v>
      </c>
      <c r="AC6" s="28">
        <v>14987</v>
      </c>
      <c r="AD6" s="28">
        <v>15185</v>
      </c>
      <c r="AE6" s="28">
        <v>15202</v>
      </c>
      <c r="AF6" s="28">
        <v>15328</v>
      </c>
      <c r="AG6" s="93">
        <v>61336</v>
      </c>
      <c r="AH6" s="93">
        <v>16943</v>
      </c>
      <c r="AI6" s="93">
        <v>17326</v>
      </c>
      <c r="AJ6" s="93">
        <v>17126</v>
      </c>
      <c r="AK6" s="164">
        <f t="shared" ref="AK6:AK18" si="0">I6-AJ6-AI6-AH6</f>
        <v>22616</v>
      </c>
      <c r="AL6" s="111"/>
    </row>
    <row r="7" spans="1:38" s="256" customFormat="1">
      <c r="A7" s="103"/>
      <c r="B7" s="196" t="s">
        <v>155</v>
      </c>
      <c r="C7" s="229">
        <v>55593</v>
      </c>
      <c r="D7" s="28">
        <v>55391</v>
      </c>
      <c r="E7" s="28">
        <v>48398</v>
      </c>
      <c r="F7" s="28">
        <v>49385</v>
      </c>
      <c r="G7" s="28">
        <v>52519</v>
      </c>
      <c r="H7" s="28">
        <v>57770</v>
      </c>
      <c r="I7" s="167">
        <v>67229</v>
      </c>
      <c r="J7" s="28">
        <v>13435</v>
      </c>
      <c r="K7" s="28">
        <v>12600</v>
      </c>
      <c r="L7" s="28">
        <v>12967</v>
      </c>
      <c r="M7" s="28">
        <v>16592</v>
      </c>
      <c r="N7" s="28">
        <v>11205</v>
      </c>
      <c r="O7" s="28">
        <v>14585</v>
      </c>
      <c r="P7" s="28">
        <v>14416</v>
      </c>
      <c r="Q7" s="28">
        <v>15185</v>
      </c>
      <c r="R7" s="28">
        <v>13418</v>
      </c>
      <c r="S7" s="28">
        <v>14986</v>
      </c>
      <c r="T7" s="28">
        <v>8461</v>
      </c>
      <c r="U7" s="28">
        <v>11533</v>
      </c>
      <c r="V7" s="229">
        <v>12169</v>
      </c>
      <c r="W7" s="28">
        <v>11602</v>
      </c>
      <c r="X7" s="28">
        <v>11873</v>
      </c>
      <c r="Y7" s="28">
        <v>13741</v>
      </c>
      <c r="Z7" s="28">
        <v>13000</v>
      </c>
      <c r="AA7" s="28">
        <v>12539</v>
      </c>
      <c r="AB7" s="28">
        <v>12652</v>
      </c>
      <c r="AC7" s="28">
        <v>14328</v>
      </c>
      <c r="AD7" s="28">
        <v>14391</v>
      </c>
      <c r="AE7" s="28">
        <v>14466</v>
      </c>
      <c r="AF7" s="28">
        <v>14485</v>
      </c>
      <c r="AG7" s="93">
        <v>57770</v>
      </c>
      <c r="AH7" s="93">
        <v>15243</v>
      </c>
      <c r="AI7" s="93">
        <v>15749</v>
      </c>
      <c r="AJ7" s="93">
        <v>15468</v>
      </c>
      <c r="AK7" s="164">
        <f t="shared" si="0"/>
        <v>20769</v>
      </c>
      <c r="AL7" s="111"/>
    </row>
    <row r="8" spans="1:38" s="1" customFormat="1">
      <c r="A8" s="87"/>
      <c r="B8" s="197" t="s">
        <v>156</v>
      </c>
      <c r="C8" s="32">
        <v>46853</v>
      </c>
      <c r="D8" s="33">
        <v>45720</v>
      </c>
      <c r="E8" s="33">
        <v>42115</v>
      </c>
      <c r="F8" s="33">
        <v>38856</v>
      </c>
      <c r="G8" s="33">
        <v>42135</v>
      </c>
      <c r="H8" s="33">
        <v>45901</v>
      </c>
      <c r="I8" s="230">
        <v>48872</v>
      </c>
      <c r="J8" s="33">
        <v>11129</v>
      </c>
      <c r="K8" s="33">
        <v>10891</v>
      </c>
      <c r="L8" s="33">
        <v>11947</v>
      </c>
      <c r="M8" s="33">
        <v>12886</v>
      </c>
      <c r="N8" s="33">
        <v>12415</v>
      </c>
      <c r="O8" s="33">
        <v>12500</v>
      </c>
      <c r="P8" s="33">
        <v>11868</v>
      </c>
      <c r="Q8" s="33">
        <v>8938</v>
      </c>
      <c r="R8" s="33">
        <v>11277</v>
      </c>
      <c r="S8" s="33">
        <v>11224</v>
      </c>
      <c r="T8" s="33">
        <v>10129</v>
      </c>
      <c r="U8" s="33">
        <v>9485</v>
      </c>
      <c r="V8" s="32">
        <v>9714</v>
      </c>
      <c r="W8" s="33">
        <v>9332</v>
      </c>
      <c r="X8" s="33">
        <v>9554</v>
      </c>
      <c r="Y8" s="33">
        <v>10256</v>
      </c>
      <c r="Z8" s="33">
        <v>10209</v>
      </c>
      <c r="AA8" s="33">
        <v>10287</v>
      </c>
      <c r="AB8" s="33">
        <v>10689</v>
      </c>
      <c r="AC8" s="33">
        <v>10950</v>
      </c>
      <c r="AD8" s="33">
        <v>11313</v>
      </c>
      <c r="AE8" s="33">
        <v>11841</v>
      </c>
      <c r="AF8" s="33">
        <v>12536</v>
      </c>
      <c r="AG8" s="31">
        <v>45901</v>
      </c>
      <c r="AH8" s="31">
        <v>11570</v>
      </c>
      <c r="AI8" s="31">
        <v>11763</v>
      </c>
      <c r="AJ8" s="31">
        <v>13142</v>
      </c>
      <c r="AK8" s="165">
        <f t="shared" si="0"/>
        <v>12397</v>
      </c>
      <c r="AL8" s="111"/>
    </row>
    <row r="9" spans="1:38" s="1" customFormat="1">
      <c r="A9" s="87"/>
      <c r="B9" s="197" t="s">
        <v>157</v>
      </c>
      <c r="C9" s="32">
        <v>5130</v>
      </c>
      <c r="D9" s="33">
        <v>10869</v>
      </c>
      <c r="E9" s="33">
        <v>4211</v>
      </c>
      <c r="F9" s="33">
        <v>9098</v>
      </c>
      <c r="G9" s="33">
        <v>9469</v>
      </c>
      <c r="H9" s="33">
        <v>10546</v>
      </c>
      <c r="I9" s="230">
        <v>15418</v>
      </c>
      <c r="J9" s="33">
        <v>1375</v>
      </c>
      <c r="K9" s="33">
        <v>1508</v>
      </c>
      <c r="L9" s="33">
        <v>630</v>
      </c>
      <c r="M9" s="33">
        <v>1618</v>
      </c>
      <c r="N9" s="33">
        <v>1619</v>
      </c>
      <c r="O9" s="33">
        <v>1527</v>
      </c>
      <c r="P9" s="33">
        <v>2127</v>
      </c>
      <c r="Q9" s="33">
        <v>5596</v>
      </c>
      <c r="R9" s="33">
        <v>1918</v>
      </c>
      <c r="S9" s="33">
        <v>2231</v>
      </c>
      <c r="T9" s="33">
        <v>-1715</v>
      </c>
      <c r="U9" s="33">
        <v>1777</v>
      </c>
      <c r="V9" s="32">
        <v>2408</v>
      </c>
      <c r="W9" s="33">
        <v>1790</v>
      </c>
      <c r="X9" s="33">
        <v>2437</v>
      </c>
      <c r="Y9" s="33">
        <v>2463</v>
      </c>
      <c r="Z9" s="33">
        <v>2255</v>
      </c>
      <c r="AA9" s="33">
        <v>2305</v>
      </c>
      <c r="AB9" s="33">
        <v>2230</v>
      </c>
      <c r="AC9" s="33">
        <v>2679</v>
      </c>
      <c r="AD9" s="33">
        <v>2396</v>
      </c>
      <c r="AE9" s="33">
        <v>2617</v>
      </c>
      <c r="AF9" s="33">
        <v>2958</v>
      </c>
      <c r="AG9" s="31">
        <v>10546</v>
      </c>
      <c r="AH9" s="31">
        <v>2776</v>
      </c>
      <c r="AI9" s="31">
        <v>2673</v>
      </c>
      <c r="AJ9" s="31">
        <v>2684</v>
      </c>
      <c r="AK9" s="165">
        <f t="shared" si="0"/>
        <v>7285</v>
      </c>
      <c r="AL9" s="31"/>
    </row>
    <row r="10" spans="1:38" s="1" customFormat="1">
      <c r="A10" s="87"/>
      <c r="B10" s="197" t="s">
        <v>158</v>
      </c>
      <c r="C10" s="32">
        <v>788</v>
      </c>
      <c r="D10" s="33">
        <v>-1619</v>
      </c>
      <c r="E10" s="33">
        <v>0</v>
      </c>
      <c r="F10" s="33">
        <v>0</v>
      </c>
      <c r="G10" s="33">
        <v>0</v>
      </c>
      <c r="H10" s="33">
        <v>0</v>
      </c>
      <c r="I10" s="230">
        <v>0</v>
      </c>
      <c r="J10" s="33">
        <v>561</v>
      </c>
      <c r="K10" s="33">
        <v>57</v>
      </c>
      <c r="L10" s="33">
        <v>207</v>
      </c>
      <c r="M10" s="33">
        <v>-37</v>
      </c>
      <c r="N10" s="33">
        <v>-1619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1">
        <v>0</v>
      </c>
      <c r="AH10" s="31">
        <v>0</v>
      </c>
      <c r="AI10" s="31">
        <v>0</v>
      </c>
      <c r="AJ10" s="31">
        <v>0</v>
      </c>
      <c r="AK10" s="165">
        <f t="shared" si="0"/>
        <v>0</v>
      </c>
      <c r="AL10" s="31"/>
    </row>
    <row r="11" spans="1:38" s="1" customFormat="1">
      <c r="A11" s="87"/>
      <c r="B11" s="197" t="s">
        <v>159</v>
      </c>
      <c r="C11" s="32">
        <v>1306</v>
      </c>
      <c r="D11" s="33">
        <v>-1200</v>
      </c>
      <c r="E11" s="33">
        <v>1767</v>
      </c>
      <c r="F11" s="33">
        <v>218</v>
      </c>
      <c r="G11" s="33">
        <v>339</v>
      </c>
      <c r="H11" s="33">
        <v>210</v>
      </c>
      <c r="I11" s="230">
        <v>271</v>
      </c>
      <c r="J11" s="33">
        <v>-119</v>
      </c>
      <c r="K11" s="33">
        <v>-119</v>
      </c>
      <c r="L11" s="33">
        <v>-48</v>
      </c>
      <c r="M11" s="33">
        <v>1593</v>
      </c>
      <c r="N11" s="33">
        <v>-1813</v>
      </c>
      <c r="O11" s="33">
        <v>0</v>
      </c>
      <c r="P11" s="33">
        <v>521</v>
      </c>
      <c r="Q11" s="33">
        <v>92</v>
      </c>
      <c r="R11" s="33">
        <v>8</v>
      </c>
      <c r="S11" s="33">
        <v>1408</v>
      </c>
      <c r="T11" s="33">
        <v>119</v>
      </c>
      <c r="U11" s="33">
        <v>232</v>
      </c>
      <c r="V11" s="32">
        <v>0</v>
      </c>
      <c r="W11" s="33">
        <v>209</v>
      </c>
      <c r="X11" s="33">
        <v>9</v>
      </c>
      <c r="Y11" s="33">
        <v>0</v>
      </c>
      <c r="Z11" s="33">
        <v>38</v>
      </c>
      <c r="AA11" s="33">
        <v>96</v>
      </c>
      <c r="AB11" s="33">
        <v>114</v>
      </c>
      <c r="AC11" s="33">
        <v>91</v>
      </c>
      <c r="AD11" s="33">
        <v>30</v>
      </c>
      <c r="AE11" s="33">
        <v>99</v>
      </c>
      <c r="AF11" s="33">
        <v>40</v>
      </c>
      <c r="AG11" s="31">
        <v>210</v>
      </c>
      <c r="AH11" s="31">
        <v>16</v>
      </c>
      <c r="AI11" s="31">
        <v>0</v>
      </c>
      <c r="AJ11" s="31">
        <v>66</v>
      </c>
      <c r="AK11" s="165">
        <f t="shared" si="0"/>
        <v>189</v>
      </c>
      <c r="AL11" s="31"/>
    </row>
    <row r="12" spans="1:38" s="1" customFormat="1">
      <c r="A12" s="87"/>
      <c r="B12" s="197" t="s">
        <v>160</v>
      </c>
      <c r="C12" s="32">
        <v>628</v>
      </c>
      <c r="D12" s="33">
        <v>884</v>
      </c>
      <c r="E12" s="33">
        <v>322</v>
      </c>
      <c r="F12" s="33">
        <v>0</v>
      </c>
      <c r="G12" s="33">
        <v>272</v>
      </c>
      <c r="H12" s="33">
        <v>260</v>
      </c>
      <c r="I12" s="230">
        <v>317</v>
      </c>
      <c r="J12" s="33">
        <v>0</v>
      </c>
      <c r="K12" s="33">
        <v>0</v>
      </c>
      <c r="L12" s="33">
        <v>259</v>
      </c>
      <c r="M12" s="33">
        <v>369</v>
      </c>
      <c r="N12" s="33">
        <v>357</v>
      </c>
      <c r="O12" s="33">
        <v>317</v>
      </c>
      <c r="P12" s="33">
        <v>145</v>
      </c>
      <c r="Q12" s="33">
        <v>65</v>
      </c>
      <c r="R12" s="33">
        <v>55</v>
      </c>
      <c r="S12" s="33">
        <v>125</v>
      </c>
      <c r="T12" s="33">
        <v>107</v>
      </c>
      <c r="U12" s="33">
        <v>35</v>
      </c>
      <c r="V12" s="32">
        <v>0</v>
      </c>
      <c r="W12" s="33">
        <v>0</v>
      </c>
      <c r="X12" s="33">
        <v>0</v>
      </c>
      <c r="Y12" s="33">
        <v>0</v>
      </c>
      <c r="Z12" s="33">
        <v>31</v>
      </c>
      <c r="AA12" s="33">
        <v>123</v>
      </c>
      <c r="AB12" s="33">
        <v>104</v>
      </c>
      <c r="AC12" s="33">
        <v>14</v>
      </c>
      <c r="AD12" s="33">
        <v>67</v>
      </c>
      <c r="AE12" s="33">
        <v>62</v>
      </c>
      <c r="AF12" s="33">
        <v>21</v>
      </c>
      <c r="AG12" s="31">
        <v>260</v>
      </c>
      <c r="AH12" s="31">
        <v>0</v>
      </c>
      <c r="AI12" s="31">
        <v>336</v>
      </c>
      <c r="AJ12" s="31">
        <v>-13</v>
      </c>
      <c r="AK12" s="165">
        <f t="shared" si="0"/>
        <v>-6</v>
      </c>
      <c r="AL12" s="31"/>
    </row>
    <row r="13" spans="1:38" s="1" customFormat="1" ht="19.5" customHeight="1">
      <c r="A13" s="87"/>
      <c r="B13" s="197" t="s">
        <v>161</v>
      </c>
      <c r="C13" s="32">
        <v>889</v>
      </c>
      <c r="D13" s="33">
        <v>736</v>
      </c>
      <c r="E13" s="33">
        <v>-17</v>
      </c>
      <c r="F13" s="33">
        <v>1213</v>
      </c>
      <c r="G13" s="33">
        <v>304</v>
      </c>
      <c r="H13" s="33">
        <v>853</v>
      </c>
      <c r="I13" s="230">
        <v>2351</v>
      </c>
      <c r="J13" s="33">
        <v>489</v>
      </c>
      <c r="K13" s="33">
        <v>264</v>
      </c>
      <c r="L13" s="33">
        <v>-28</v>
      </c>
      <c r="M13" s="33">
        <v>163</v>
      </c>
      <c r="N13" s="33">
        <v>246</v>
      </c>
      <c r="O13" s="33">
        <v>241</v>
      </c>
      <c r="P13" s="33">
        <v>-245</v>
      </c>
      <c r="Q13" s="33">
        <v>494</v>
      </c>
      <c r="R13" s="33">
        <v>160</v>
      </c>
      <c r="S13" s="33">
        <v>-2</v>
      </c>
      <c r="T13" s="33">
        <v>-179</v>
      </c>
      <c r="U13" s="33">
        <v>4</v>
      </c>
      <c r="V13" s="32">
        <v>47</v>
      </c>
      <c r="W13" s="33">
        <v>271</v>
      </c>
      <c r="X13" s="33">
        <v>-127</v>
      </c>
      <c r="Y13" s="33">
        <v>1022</v>
      </c>
      <c r="Z13" s="33">
        <v>467</v>
      </c>
      <c r="AA13" s="33">
        <v>-272</v>
      </c>
      <c r="AB13" s="33">
        <v>-485</v>
      </c>
      <c r="AC13" s="33">
        <v>594</v>
      </c>
      <c r="AD13" s="33">
        <v>585</v>
      </c>
      <c r="AE13" s="33">
        <v>-153</v>
      </c>
      <c r="AF13" s="33">
        <v>-1070</v>
      </c>
      <c r="AG13" s="31">
        <v>853</v>
      </c>
      <c r="AH13" s="31">
        <v>881</v>
      </c>
      <c r="AI13" s="31">
        <v>977</v>
      </c>
      <c r="AJ13" s="31">
        <v>-411</v>
      </c>
      <c r="AK13" s="165">
        <f t="shared" si="0"/>
        <v>904</v>
      </c>
    </row>
    <row r="14" spans="1:38" s="256" customFormat="1">
      <c r="A14" s="103"/>
      <c r="B14" s="196" t="s">
        <v>162</v>
      </c>
      <c r="C14" s="229">
        <v>908</v>
      </c>
      <c r="D14" s="28">
        <v>1271</v>
      </c>
      <c r="E14" s="28">
        <v>1462</v>
      </c>
      <c r="F14" s="28">
        <v>1379</v>
      </c>
      <c r="G14" s="28">
        <v>2546</v>
      </c>
      <c r="H14" s="28">
        <v>3565</v>
      </c>
      <c r="I14" s="167">
        <v>6782</v>
      </c>
      <c r="J14" s="28">
        <v>220</v>
      </c>
      <c r="K14" s="28">
        <v>236</v>
      </c>
      <c r="L14" s="28">
        <v>218</v>
      </c>
      <c r="M14" s="28">
        <v>233</v>
      </c>
      <c r="N14" s="28">
        <v>232</v>
      </c>
      <c r="O14" s="28">
        <v>335</v>
      </c>
      <c r="P14" s="28">
        <v>338</v>
      </c>
      <c r="Q14" s="28">
        <v>367</v>
      </c>
      <c r="R14" s="28">
        <v>419</v>
      </c>
      <c r="S14" s="28">
        <v>142</v>
      </c>
      <c r="T14" s="28">
        <v>599</v>
      </c>
      <c r="U14" s="28">
        <v>302</v>
      </c>
      <c r="V14" s="229">
        <v>337</v>
      </c>
      <c r="W14" s="28">
        <v>295</v>
      </c>
      <c r="X14" s="28">
        <v>366</v>
      </c>
      <c r="Y14" s="28">
        <v>381</v>
      </c>
      <c r="Z14" s="28">
        <v>630</v>
      </c>
      <c r="AA14" s="28">
        <v>679</v>
      </c>
      <c r="AB14" s="28">
        <v>578</v>
      </c>
      <c r="AC14" s="28">
        <v>659</v>
      </c>
      <c r="AD14" s="28">
        <v>794</v>
      </c>
      <c r="AE14" s="28">
        <v>736</v>
      </c>
      <c r="AF14" s="28">
        <v>843</v>
      </c>
      <c r="AG14" s="93">
        <v>3565</v>
      </c>
      <c r="AH14" s="93">
        <v>1699</v>
      </c>
      <c r="AI14" s="93">
        <v>1577</v>
      </c>
      <c r="AJ14" s="93">
        <v>1659</v>
      </c>
      <c r="AK14" s="164">
        <f t="shared" si="0"/>
        <v>1847</v>
      </c>
      <c r="AL14" s="294"/>
    </row>
    <row r="15" spans="1:38" s="1" customFormat="1">
      <c r="A15" s="87"/>
      <c r="B15" s="195" t="s">
        <v>75</v>
      </c>
      <c r="C15" s="229">
        <v>13042</v>
      </c>
      <c r="D15" s="28">
        <v>11426</v>
      </c>
      <c r="E15" s="28">
        <v>11300</v>
      </c>
      <c r="F15" s="28">
        <v>12081</v>
      </c>
      <c r="G15" s="28">
        <v>13765</v>
      </c>
      <c r="H15" s="28">
        <v>16495</v>
      </c>
      <c r="I15" s="167">
        <v>21610</v>
      </c>
      <c r="J15" s="28">
        <v>3648</v>
      </c>
      <c r="K15" s="28">
        <v>3446</v>
      </c>
      <c r="L15" s="28">
        <v>2683</v>
      </c>
      <c r="M15" s="28">
        <v>3264</v>
      </c>
      <c r="N15" s="28">
        <v>3275</v>
      </c>
      <c r="O15" s="28">
        <v>2958</v>
      </c>
      <c r="P15" s="28">
        <v>2517</v>
      </c>
      <c r="Q15" s="28">
        <v>2676</v>
      </c>
      <c r="R15" s="28">
        <v>3192</v>
      </c>
      <c r="S15" s="28">
        <v>2764</v>
      </c>
      <c r="T15" s="28">
        <v>2574</v>
      </c>
      <c r="U15" s="28">
        <v>2770</v>
      </c>
      <c r="V15" s="229">
        <v>3142</v>
      </c>
      <c r="W15" s="28">
        <v>3002</v>
      </c>
      <c r="X15" s="28">
        <v>2867</v>
      </c>
      <c r="Y15" s="28">
        <v>3070</v>
      </c>
      <c r="Z15" s="28">
        <v>3780</v>
      </c>
      <c r="AA15" s="28">
        <v>3415</v>
      </c>
      <c r="AB15" s="28">
        <v>3254</v>
      </c>
      <c r="AC15" s="28">
        <v>3316</v>
      </c>
      <c r="AD15" s="28">
        <v>4219</v>
      </c>
      <c r="AE15" s="28">
        <v>4095</v>
      </c>
      <c r="AF15" s="28">
        <v>3856</v>
      </c>
      <c r="AG15" s="93">
        <v>16495</v>
      </c>
      <c r="AH15" s="93">
        <v>5314</v>
      </c>
      <c r="AI15" s="93">
        <v>4953</v>
      </c>
      <c r="AJ15" s="93">
        <v>4937</v>
      </c>
      <c r="AK15" s="164">
        <f t="shared" si="0"/>
        <v>6406</v>
      </c>
    </row>
    <row r="16" spans="1:38" s="1" customFormat="1">
      <c r="A16" s="87"/>
      <c r="B16" s="198" t="s">
        <v>163</v>
      </c>
      <c r="C16" s="32">
        <v>7458</v>
      </c>
      <c r="D16" s="33">
        <v>7792</v>
      </c>
      <c r="E16" s="33">
        <v>7502</v>
      </c>
      <c r="F16" s="33">
        <v>7870</v>
      </c>
      <c r="G16" s="33">
        <v>8142</v>
      </c>
      <c r="H16" s="33">
        <v>9286</v>
      </c>
      <c r="I16" s="230">
        <v>11637</v>
      </c>
      <c r="J16" s="33">
        <v>2290</v>
      </c>
      <c r="K16" s="33">
        <v>2054</v>
      </c>
      <c r="L16" s="33">
        <v>1649</v>
      </c>
      <c r="M16" s="33">
        <v>1465</v>
      </c>
      <c r="N16" s="33">
        <v>2482</v>
      </c>
      <c r="O16" s="33">
        <v>2093</v>
      </c>
      <c r="P16" s="33">
        <v>1671</v>
      </c>
      <c r="Q16" s="33">
        <v>1545</v>
      </c>
      <c r="R16" s="33">
        <v>2449</v>
      </c>
      <c r="S16" s="33">
        <v>1953</v>
      </c>
      <c r="T16" s="33">
        <v>1575</v>
      </c>
      <c r="U16" s="33">
        <v>1525</v>
      </c>
      <c r="V16" s="32">
        <v>2278</v>
      </c>
      <c r="W16" s="33">
        <v>2090</v>
      </c>
      <c r="X16" s="33">
        <v>1905</v>
      </c>
      <c r="Y16" s="33">
        <v>1597</v>
      </c>
      <c r="Z16" s="33">
        <v>2615</v>
      </c>
      <c r="AA16" s="33">
        <v>2234</v>
      </c>
      <c r="AB16" s="33">
        <v>1705</v>
      </c>
      <c r="AC16" s="33">
        <v>1588</v>
      </c>
      <c r="AD16" s="33">
        <v>2792</v>
      </c>
      <c r="AE16" s="33">
        <v>2558</v>
      </c>
      <c r="AF16" s="33">
        <v>2207</v>
      </c>
      <c r="AG16" s="31">
        <v>9286</v>
      </c>
      <c r="AH16" s="31">
        <v>3184</v>
      </c>
      <c r="AI16" s="31">
        <v>2912</v>
      </c>
      <c r="AJ16" s="31">
        <v>2372</v>
      </c>
      <c r="AK16" s="165">
        <f t="shared" si="0"/>
        <v>3169</v>
      </c>
    </row>
    <row r="17" spans="1:37" s="1" customFormat="1">
      <c r="A17" s="87"/>
      <c r="B17" s="198" t="s">
        <v>164</v>
      </c>
      <c r="C17" s="32">
        <v>1384</v>
      </c>
      <c r="D17" s="33">
        <v>448</v>
      </c>
      <c r="E17" s="33">
        <v>361</v>
      </c>
      <c r="F17" s="33">
        <v>487</v>
      </c>
      <c r="G17" s="33">
        <v>1001</v>
      </c>
      <c r="H17" s="33">
        <v>1593</v>
      </c>
      <c r="I17" s="230">
        <v>3285</v>
      </c>
      <c r="J17" s="33">
        <v>401</v>
      </c>
      <c r="K17" s="33">
        <v>398</v>
      </c>
      <c r="L17" s="33">
        <v>270</v>
      </c>
      <c r="M17" s="33">
        <v>316</v>
      </c>
      <c r="N17" s="33">
        <v>120</v>
      </c>
      <c r="O17" s="33">
        <v>115</v>
      </c>
      <c r="P17" s="33">
        <v>115</v>
      </c>
      <c r="Q17" s="33">
        <v>98</v>
      </c>
      <c r="R17" s="33">
        <v>100</v>
      </c>
      <c r="S17" s="33">
        <v>98</v>
      </c>
      <c r="T17" s="33">
        <v>60</v>
      </c>
      <c r="U17" s="33">
        <v>103</v>
      </c>
      <c r="V17" s="32">
        <v>84</v>
      </c>
      <c r="W17" s="33">
        <v>92</v>
      </c>
      <c r="X17" s="33">
        <v>146</v>
      </c>
      <c r="Y17" s="33">
        <v>165</v>
      </c>
      <c r="Z17" s="33">
        <v>262</v>
      </c>
      <c r="AA17" s="33">
        <v>218</v>
      </c>
      <c r="AB17" s="33">
        <v>236</v>
      </c>
      <c r="AC17" s="33">
        <v>285</v>
      </c>
      <c r="AD17" s="33">
        <v>329</v>
      </c>
      <c r="AE17" s="33">
        <v>359</v>
      </c>
      <c r="AF17" s="33">
        <v>397</v>
      </c>
      <c r="AG17" s="31">
        <v>1593</v>
      </c>
      <c r="AH17" s="31">
        <v>827</v>
      </c>
      <c r="AI17" s="31">
        <v>742</v>
      </c>
      <c r="AJ17" s="31">
        <v>716</v>
      </c>
      <c r="AK17" s="165">
        <f t="shared" si="0"/>
        <v>1000</v>
      </c>
    </row>
    <row r="18" spans="1:37" s="1" customFormat="1" ht="32.25" customHeight="1">
      <c r="A18" s="87"/>
      <c r="B18" s="199" t="s">
        <v>246</v>
      </c>
      <c r="C18" s="53">
        <v>4200</v>
      </c>
      <c r="D18" s="54">
        <v>3186</v>
      </c>
      <c r="E18" s="54">
        <v>3437</v>
      </c>
      <c r="F18" s="54">
        <v>3724</v>
      </c>
      <c r="G18" s="54">
        <v>4622</v>
      </c>
      <c r="H18" s="54">
        <v>5616</v>
      </c>
      <c r="I18" s="231">
        <v>6688</v>
      </c>
      <c r="J18" s="54">
        <v>957</v>
      </c>
      <c r="K18" s="54">
        <v>994</v>
      </c>
      <c r="L18" s="54">
        <v>765</v>
      </c>
      <c r="M18" s="54">
        <v>1484</v>
      </c>
      <c r="N18" s="54">
        <v>673</v>
      </c>
      <c r="O18" s="54">
        <v>750</v>
      </c>
      <c r="P18" s="54">
        <v>731</v>
      </c>
      <c r="Q18" s="54">
        <v>1033</v>
      </c>
      <c r="R18" s="54">
        <v>643</v>
      </c>
      <c r="S18" s="54">
        <v>713</v>
      </c>
      <c r="T18" s="54">
        <v>939</v>
      </c>
      <c r="U18" s="54">
        <v>1142</v>
      </c>
      <c r="V18" s="53">
        <v>780</v>
      </c>
      <c r="W18" s="54">
        <v>820</v>
      </c>
      <c r="X18" s="54">
        <v>816</v>
      </c>
      <c r="Y18" s="54">
        <v>1308</v>
      </c>
      <c r="Z18" s="54">
        <v>903</v>
      </c>
      <c r="AA18" s="54">
        <v>963</v>
      </c>
      <c r="AB18" s="54">
        <v>1313</v>
      </c>
      <c r="AC18" s="54">
        <v>1443</v>
      </c>
      <c r="AD18" s="54">
        <v>1098</v>
      </c>
      <c r="AE18" s="54">
        <v>1178</v>
      </c>
      <c r="AF18" s="54">
        <v>1252</v>
      </c>
      <c r="AG18" s="200">
        <v>5616</v>
      </c>
      <c r="AH18" s="200">
        <v>1302</v>
      </c>
      <c r="AI18" s="200">
        <v>1299</v>
      </c>
      <c r="AJ18" s="200">
        <v>1851</v>
      </c>
      <c r="AK18" s="242">
        <f t="shared" si="0"/>
        <v>2236</v>
      </c>
    </row>
    <row r="19" spans="1:37" s="1" customFormat="1">
      <c r="A19" s="87"/>
      <c r="B19" s="90"/>
      <c r="C19" s="90"/>
      <c r="D19" s="90"/>
      <c r="E19" s="90"/>
      <c r="F19" s="90"/>
      <c r="G19" s="90"/>
      <c r="H19" s="55"/>
      <c r="I19" s="55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55"/>
      <c r="AK19" s="55"/>
    </row>
    <row r="20" spans="1:37" ht="20.25" customHeight="1">
      <c r="A20" s="6"/>
      <c r="B20" s="321" t="s">
        <v>50</v>
      </c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77"/>
      <c r="S20" s="79"/>
      <c r="T20" s="85"/>
      <c r="U20" s="85"/>
      <c r="V20" s="110"/>
      <c r="W20" s="112"/>
      <c r="X20" s="113"/>
      <c r="Y20" s="115"/>
      <c r="Z20" s="117"/>
      <c r="AA20" s="119"/>
      <c r="AB20" s="119"/>
      <c r="AC20" s="120"/>
      <c r="AD20" s="132"/>
      <c r="AE20" s="132"/>
      <c r="AF20" s="132"/>
      <c r="AG20" s="132"/>
      <c r="AH20" s="133"/>
      <c r="AI20" s="133"/>
      <c r="AJ20" s="133"/>
      <c r="AK20" s="298"/>
    </row>
  </sheetData>
  <mergeCells count="4">
    <mergeCell ref="B3:B4"/>
    <mergeCell ref="B20:Q20"/>
    <mergeCell ref="J3:AK3"/>
    <mergeCell ref="C3:I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showGridLines="0" topLeftCell="C1" zoomScale="115" zoomScaleNormal="115" workbookViewId="0">
      <selection activeCell="G11" sqref="G11"/>
    </sheetView>
  </sheetViews>
  <sheetFormatPr defaultColWidth="0" defaultRowHeight="13.8" zeroHeight="1"/>
  <cols>
    <col min="1" max="1" width="1.69921875" customWidth="1"/>
    <col min="2" max="2" width="27.09765625" customWidth="1"/>
    <col min="3" max="10" width="9" customWidth="1"/>
    <col min="11" max="18" width="7.59765625" customWidth="1"/>
    <col min="19" max="25" width="7.69921875" customWidth="1"/>
    <col min="26" max="26" width="9" customWidth="1"/>
    <col min="27" max="16384" width="9" hidden="1"/>
  </cols>
  <sheetData>
    <row r="1" spans="1:25" ht="56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7"/>
      <c r="T1" s="7"/>
      <c r="U1" s="7"/>
      <c r="V1" s="7"/>
      <c r="W1" s="7"/>
      <c r="X1" s="7"/>
      <c r="Y1" s="7"/>
    </row>
    <row r="2" spans="1: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7"/>
      <c r="T2" s="7"/>
      <c r="U2" s="7"/>
      <c r="V2" s="7"/>
      <c r="W2" s="7"/>
      <c r="X2" s="7"/>
      <c r="Y2" s="7"/>
    </row>
    <row r="3" spans="1:25">
      <c r="A3" s="42"/>
      <c r="B3" s="336" t="s">
        <v>121</v>
      </c>
      <c r="C3" s="337" t="s">
        <v>111</v>
      </c>
      <c r="D3" s="338"/>
      <c r="E3" s="338"/>
      <c r="F3" s="338"/>
      <c r="G3" s="338"/>
      <c r="H3" s="338"/>
      <c r="I3" s="338"/>
      <c r="J3" s="339"/>
      <c r="K3" s="331" t="s">
        <v>52</v>
      </c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27"/>
      <c r="Y3" s="27"/>
    </row>
    <row r="4" spans="1:25">
      <c r="A4" s="42"/>
      <c r="B4" s="331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10">
        <v>2012</v>
      </c>
      <c r="I4" s="10">
        <v>2013</v>
      </c>
      <c r="J4" s="11">
        <v>2014</v>
      </c>
      <c r="K4" s="8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10" t="s">
        <v>25</v>
      </c>
      <c r="Y4" s="11" t="s">
        <v>26</v>
      </c>
    </row>
    <row r="5" spans="1:25">
      <c r="A5" s="42"/>
      <c r="B5" s="43" t="s">
        <v>122</v>
      </c>
      <c r="C5" s="44">
        <v>26025</v>
      </c>
      <c r="D5" s="24">
        <v>35925</v>
      </c>
      <c r="E5" s="24">
        <v>32603</v>
      </c>
      <c r="F5" s="24">
        <v>42101</v>
      </c>
      <c r="G5" s="24">
        <v>36235.36737</v>
      </c>
      <c r="H5" s="24">
        <v>33718.380660000003</v>
      </c>
      <c r="I5" s="24">
        <v>36242</v>
      </c>
      <c r="J5" s="13">
        <v>41967</v>
      </c>
      <c r="K5" s="45">
        <v>8094.0020999999997</v>
      </c>
      <c r="L5" s="46">
        <v>9632.9990899999993</v>
      </c>
      <c r="M5" s="46">
        <v>6663.998810000001</v>
      </c>
      <c r="N5" s="46">
        <v>9327.3806600000044</v>
      </c>
      <c r="O5" s="46">
        <v>6543.5776000000005</v>
      </c>
      <c r="P5" s="46">
        <v>7785.9430299999967</v>
      </c>
      <c r="Q5" s="46">
        <v>9191.4793700000027</v>
      </c>
      <c r="R5" s="46">
        <v>12720.999999999998</v>
      </c>
      <c r="S5" s="14">
        <v>9708</v>
      </c>
      <c r="T5" s="14">
        <v>10460.47092</v>
      </c>
      <c r="U5" s="14">
        <v>8732.5290800000021</v>
      </c>
      <c r="V5" s="12">
        <v>13066</v>
      </c>
      <c r="W5" s="21">
        <v>8851.3151700000017</v>
      </c>
      <c r="X5" s="21">
        <v>10063.133670813006</v>
      </c>
      <c r="Y5" s="16">
        <v>9312.6350891869988</v>
      </c>
    </row>
    <row r="6" spans="1:25" ht="15.6">
      <c r="A6" s="42"/>
      <c r="B6" s="47" t="s">
        <v>123</v>
      </c>
      <c r="C6" s="48">
        <v>7998</v>
      </c>
      <c r="D6" s="49">
        <v>9158</v>
      </c>
      <c r="E6" s="49">
        <v>10350</v>
      </c>
      <c r="F6" s="49">
        <v>11433</v>
      </c>
      <c r="G6" s="49">
        <v>11914.357400000001</v>
      </c>
      <c r="H6" s="49">
        <v>12033.155269999997</v>
      </c>
      <c r="I6" s="49">
        <v>11894</v>
      </c>
      <c r="J6" s="18">
        <v>12612</v>
      </c>
      <c r="K6" s="32">
        <v>2925.0346499999996</v>
      </c>
      <c r="L6" s="33">
        <v>3629.6687600000005</v>
      </c>
      <c r="M6" s="33">
        <v>3245.2965899999999</v>
      </c>
      <c r="N6" s="33">
        <v>2233.1552699999975</v>
      </c>
      <c r="O6" s="33">
        <v>2499.3697299999999</v>
      </c>
      <c r="P6" s="33">
        <v>2804.14014</v>
      </c>
      <c r="Q6" s="33">
        <v>2621.4901299999997</v>
      </c>
      <c r="R6" s="33">
        <v>3969.0000000000005</v>
      </c>
      <c r="S6" s="17">
        <v>2891</v>
      </c>
      <c r="T6" s="17">
        <v>3237.8999999999996</v>
      </c>
      <c r="U6" s="17">
        <v>3229.1000000000004</v>
      </c>
      <c r="V6" s="17">
        <v>3254</v>
      </c>
      <c r="W6" s="19">
        <v>3266.5177900000003</v>
      </c>
      <c r="X6" s="19">
        <v>2864.1072499999987</v>
      </c>
      <c r="Y6" s="20">
        <v>3254.2356100000015</v>
      </c>
    </row>
    <row r="7" spans="1:25">
      <c r="A7" s="42"/>
      <c r="B7" s="47" t="s">
        <v>124</v>
      </c>
      <c r="C7" s="48">
        <v>626</v>
      </c>
      <c r="D7" s="49">
        <v>639</v>
      </c>
      <c r="E7" s="49">
        <v>675</v>
      </c>
      <c r="F7" s="49">
        <v>920</v>
      </c>
      <c r="G7" s="49">
        <v>1005</v>
      </c>
      <c r="H7" s="49">
        <v>1187.95686</v>
      </c>
      <c r="I7" s="49">
        <v>1091</v>
      </c>
      <c r="J7" s="18">
        <v>1137</v>
      </c>
      <c r="K7" s="32">
        <v>259.96767</v>
      </c>
      <c r="L7" s="33">
        <v>268.08213000000001</v>
      </c>
      <c r="M7" s="33">
        <v>222.9502</v>
      </c>
      <c r="N7" s="33">
        <v>436.95686000000001</v>
      </c>
      <c r="O7" s="33">
        <v>277.04401999999999</v>
      </c>
      <c r="P7" s="33">
        <v>265.69044000000002</v>
      </c>
      <c r="Q7" s="33">
        <v>279.26553999999993</v>
      </c>
      <c r="R7" s="33">
        <v>268.99999999999994</v>
      </c>
      <c r="S7" s="17">
        <v>263</v>
      </c>
      <c r="T7" s="17">
        <v>286</v>
      </c>
      <c r="U7" s="17">
        <v>287</v>
      </c>
      <c r="V7" s="17">
        <v>301</v>
      </c>
      <c r="W7" s="19">
        <v>199.40640999999999</v>
      </c>
      <c r="X7" s="19">
        <v>212.58647000000002</v>
      </c>
      <c r="Y7" s="20">
        <v>197.82763</v>
      </c>
    </row>
    <row r="8" spans="1:25">
      <c r="A8" s="42"/>
      <c r="B8" s="47" t="s">
        <v>125</v>
      </c>
      <c r="C8" s="48">
        <v>2935</v>
      </c>
      <c r="D8" s="49">
        <v>4200</v>
      </c>
      <c r="E8" s="49">
        <v>4881</v>
      </c>
      <c r="F8" s="49">
        <v>5224</v>
      </c>
      <c r="G8" s="49">
        <v>6543.4115000000002</v>
      </c>
      <c r="H8" s="49">
        <v>4812.6897900000004</v>
      </c>
      <c r="I8" s="49">
        <v>5851</v>
      </c>
      <c r="J8" s="18">
        <v>5828</v>
      </c>
      <c r="K8" s="32">
        <v>1318.57331</v>
      </c>
      <c r="L8" s="33">
        <v>1176.7946700000005</v>
      </c>
      <c r="M8" s="33">
        <v>1310.6320199999998</v>
      </c>
      <c r="N8" s="33">
        <v>1006.6897900000006</v>
      </c>
      <c r="O8" s="33">
        <v>1095.26748</v>
      </c>
      <c r="P8" s="33">
        <v>1430.4847</v>
      </c>
      <c r="Q8" s="33">
        <v>1673.24782</v>
      </c>
      <c r="R8" s="33">
        <v>1651.9999999999995</v>
      </c>
      <c r="S8" s="17">
        <v>1484</v>
      </c>
      <c r="T8" s="17">
        <v>1376</v>
      </c>
      <c r="U8" s="17">
        <v>1443</v>
      </c>
      <c r="V8" s="17">
        <v>1525</v>
      </c>
      <c r="W8" s="19">
        <v>1467.7611400000001</v>
      </c>
      <c r="X8" s="19">
        <v>1444.2425999999996</v>
      </c>
      <c r="Y8" s="20">
        <v>1406.0803800000008</v>
      </c>
    </row>
    <row r="9" spans="1:25" ht="15.6">
      <c r="A9" s="42"/>
      <c r="B9" s="47" t="s">
        <v>126</v>
      </c>
      <c r="C9" s="48">
        <v>626</v>
      </c>
      <c r="D9" s="49">
        <v>616</v>
      </c>
      <c r="E9" s="49">
        <v>592</v>
      </c>
      <c r="F9" s="49">
        <v>603</v>
      </c>
      <c r="G9" s="49">
        <v>500.40384</v>
      </c>
      <c r="H9" s="49">
        <v>1333.8536199999999</v>
      </c>
      <c r="I9" s="49">
        <v>745</v>
      </c>
      <c r="J9" s="18">
        <v>666</v>
      </c>
      <c r="K9" s="32">
        <v>267.346</v>
      </c>
      <c r="L9" s="33">
        <v>256.07209</v>
      </c>
      <c r="M9" s="33">
        <v>209.58190999999999</v>
      </c>
      <c r="N9" s="33">
        <v>600.85361999999986</v>
      </c>
      <c r="O9" s="33">
        <v>144.75407999999999</v>
      </c>
      <c r="P9" s="33">
        <v>197.22951</v>
      </c>
      <c r="Q9" s="33">
        <v>221.01641000000001</v>
      </c>
      <c r="R9" s="33">
        <v>182.00000000000006</v>
      </c>
      <c r="S9" s="17">
        <v>177</v>
      </c>
      <c r="T9" s="17">
        <v>174.39595000000003</v>
      </c>
      <c r="U9" s="17">
        <v>153.60404999999997</v>
      </c>
      <c r="V9" s="17">
        <v>161.00000000000006</v>
      </c>
      <c r="W9" s="19">
        <v>117.29806000000001</v>
      </c>
      <c r="X9" s="19">
        <v>126.78919</v>
      </c>
      <c r="Y9" s="20">
        <v>131.44441999999995</v>
      </c>
    </row>
    <row r="10" spans="1:25">
      <c r="A10" s="42"/>
      <c r="B10" s="47" t="s">
        <v>127</v>
      </c>
      <c r="C10" s="48">
        <v>147</v>
      </c>
      <c r="D10" s="49">
        <v>184</v>
      </c>
      <c r="E10" s="49">
        <v>180</v>
      </c>
      <c r="F10" s="49">
        <v>178</v>
      </c>
      <c r="G10" s="49">
        <v>244.39499999999998</v>
      </c>
      <c r="H10" s="49">
        <v>44.501850000000019</v>
      </c>
      <c r="I10" s="49">
        <v>1160</v>
      </c>
      <c r="J10" s="18">
        <v>657</v>
      </c>
      <c r="K10" s="32">
        <v>9.4005999999999972</v>
      </c>
      <c r="L10" s="33">
        <v>82.13355</v>
      </c>
      <c r="M10" s="33">
        <v>1.4658500000000032</v>
      </c>
      <c r="N10" s="33">
        <v>-48.498149999999981</v>
      </c>
      <c r="O10" s="33">
        <v>30.28396</v>
      </c>
      <c r="P10" s="33">
        <v>61.617629999999998</v>
      </c>
      <c r="Q10" s="33">
        <v>68.098410000000001</v>
      </c>
      <c r="R10" s="33">
        <v>1000</v>
      </c>
      <c r="S10" s="17">
        <v>70</v>
      </c>
      <c r="T10" s="17">
        <v>47</v>
      </c>
      <c r="U10" s="17">
        <v>74</v>
      </c>
      <c r="V10" s="17">
        <v>466</v>
      </c>
      <c r="W10" s="19">
        <v>150.6644</v>
      </c>
      <c r="X10" s="19">
        <v>52.455009999999959</v>
      </c>
      <c r="Y10" s="20">
        <v>110.84419000000003</v>
      </c>
    </row>
    <row r="11" spans="1:25">
      <c r="A11" s="42"/>
      <c r="B11" s="47" t="s">
        <v>128</v>
      </c>
      <c r="C11" s="48">
        <v>387</v>
      </c>
      <c r="D11" s="49">
        <v>1330</v>
      </c>
      <c r="E11" s="49">
        <v>2111</v>
      </c>
      <c r="F11" s="49">
        <v>604</v>
      </c>
      <c r="G11" s="49">
        <v>366</v>
      </c>
      <c r="H11" s="49">
        <v>645.86742000000004</v>
      </c>
      <c r="I11" s="49">
        <v>532</v>
      </c>
      <c r="J11" s="18">
        <v>540</v>
      </c>
      <c r="K11" s="32">
        <v>141.02092999999999</v>
      </c>
      <c r="L11" s="33">
        <v>168.61422000000002</v>
      </c>
      <c r="M11" s="33">
        <v>123.36484999999996</v>
      </c>
      <c r="N11" s="33">
        <v>212.86742000000001</v>
      </c>
      <c r="O11" s="33">
        <v>146.54158000000001</v>
      </c>
      <c r="P11" s="33">
        <v>95.080500000000029</v>
      </c>
      <c r="Q11" s="33">
        <v>189.37791999999996</v>
      </c>
      <c r="R11" s="33">
        <v>101</v>
      </c>
      <c r="S11" s="17">
        <v>126</v>
      </c>
      <c r="T11" s="17">
        <v>76.952629999999999</v>
      </c>
      <c r="U11" s="17">
        <v>224.04737</v>
      </c>
      <c r="V11" s="17">
        <v>113</v>
      </c>
      <c r="W11" s="19">
        <v>152.42337000000003</v>
      </c>
      <c r="X11" s="19">
        <v>157.45900000000006</v>
      </c>
      <c r="Y11" s="20">
        <v>314.24416999999988</v>
      </c>
    </row>
    <row r="12" spans="1:25">
      <c r="A12" s="42"/>
      <c r="B12" s="47" t="s">
        <v>129</v>
      </c>
      <c r="C12" s="48">
        <v>5396</v>
      </c>
      <c r="D12" s="49">
        <v>8938</v>
      </c>
      <c r="E12" s="49">
        <v>5345</v>
      </c>
      <c r="F12" s="49">
        <v>12968</v>
      </c>
      <c r="G12" s="49">
        <v>6897</v>
      </c>
      <c r="H12" s="49">
        <v>5333.5015000000003</v>
      </c>
      <c r="I12" s="49">
        <v>3760</v>
      </c>
      <c r="J12" s="18">
        <v>6636</v>
      </c>
      <c r="K12" s="32">
        <v>1092.4348399999999</v>
      </c>
      <c r="L12" s="33">
        <v>1612.4009800000003</v>
      </c>
      <c r="M12" s="33">
        <v>748.16417999999976</v>
      </c>
      <c r="N12" s="33">
        <v>1880.5015000000003</v>
      </c>
      <c r="O12" s="33">
        <v>513.57245999999998</v>
      </c>
      <c r="P12" s="33">
        <v>1009.3451199999998</v>
      </c>
      <c r="Q12" s="33">
        <v>883.0824200000003</v>
      </c>
      <c r="R12" s="33">
        <v>1354</v>
      </c>
      <c r="S12" s="17">
        <v>1069</v>
      </c>
      <c r="T12" s="17">
        <v>2993.71668</v>
      </c>
      <c r="U12" s="17">
        <v>677.28332</v>
      </c>
      <c r="V12" s="17">
        <v>1895.9999999999995</v>
      </c>
      <c r="W12" s="19">
        <v>1251.7335700000001</v>
      </c>
      <c r="X12" s="19">
        <v>1931.6804799999998</v>
      </c>
      <c r="Y12" s="20">
        <v>1271.4814100000008</v>
      </c>
    </row>
    <row r="13" spans="1:25">
      <c r="A13" s="42"/>
      <c r="B13" s="47" t="s">
        <v>130</v>
      </c>
      <c r="C13" s="48">
        <v>2609</v>
      </c>
      <c r="D13" s="49">
        <v>3553</v>
      </c>
      <c r="E13" s="49">
        <v>4073</v>
      </c>
      <c r="F13" s="49">
        <v>3943</v>
      </c>
      <c r="G13" s="49">
        <v>2445.8979399999998</v>
      </c>
      <c r="H13" s="49">
        <v>1935.5192199999999</v>
      </c>
      <c r="I13" s="49">
        <v>3335</v>
      </c>
      <c r="J13" s="18">
        <v>5640</v>
      </c>
      <c r="K13" s="32">
        <v>633.67597999999998</v>
      </c>
      <c r="L13" s="33">
        <v>718.88403999999991</v>
      </c>
      <c r="M13" s="33">
        <v>256.43998000000011</v>
      </c>
      <c r="N13" s="33">
        <v>326.5192199999999</v>
      </c>
      <c r="O13" s="33">
        <v>291.09922999999998</v>
      </c>
      <c r="P13" s="33">
        <v>634.67482999999993</v>
      </c>
      <c r="Q13" s="33">
        <v>749.22594000000004</v>
      </c>
      <c r="R13" s="33">
        <v>1660.0000000000002</v>
      </c>
      <c r="S13" s="17">
        <v>896</v>
      </c>
      <c r="T13" s="17">
        <v>637</v>
      </c>
      <c r="U13" s="17">
        <v>1370</v>
      </c>
      <c r="V13" s="17">
        <v>2737</v>
      </c>
      <c r="W13" s="19">
        <v>806.40671000000009</v>
      </c>
      <c r="X13" s="19">
        <v>1319.5775100000001</v>
      </c>
      <c r="Y13" s="20">
        <v>787.52992999999969</v>
      </c>
    </row>
    <row r="14" spans="1:25">
      <c r="A14" s="42"/>
      <c r="B14" s="47" t="s">
        <v>131</v>
      </c>
      <c r="C14" s="48">
        <v>340</v>
      </c>
      <c r="D14" s="49">
        <v>1443</v>
      </c>
      <c r="E14" s="49">
        <v>260</v>
      </c>
      <c r="F14" s="49">
        <v>1746</v>
      </c>
      <c r="G14" s="49">
        <v>664.22500000000002</v>
      </c>
      <c r="H14" s="49">
        <v>1047.7682199999999</v>
      </c>
      <c r="I14" s="49">
        <v>2040</v>
      </c>
      <c r="J14" s="18">
        <v>1420</v>
      </c>
      <c r="K14" s="32">
        <v>145.75398000000001</v>
      </c>
      <c r="L14" s="33">
        <v>233.26806999999997</v>
      </c>
      <c r="M14" s="33">
        <v>168.97795000000002</v>
      </c>
      <c r="N14" s="33">
        <v>499.76821999999999</v>
      </c>
      <c r="O14" s="33">
        <v>286.08988999999997</v>
      </c>
      <c r="P14" s="33">
        <v>385.54412000000002</v>
      </c>
      <c r="Q14" s="33">
        <v>385.36599000000001</v>
      </c>
      <c r="R14" s="33">
        <v>983</v>
      </c>
      <c r="S14" s="17">
        <v>312</v>
      </c>
      <c r="T14" s="17">
        <v>309.14999999999998</v>
      </c>
      <c r="U14" s="17">
        <v>262.85000000000002</v>
      </c>
      <c r="V14" s="17">
        <v>536.00000000000011</v>
      </c>
      <c r="W14" s="19">
        <v>209.87788</v>
      </c>
      <c r="X14" s="19">
        <v>561.74986999999999</v>
      </c>
      <c r="Y14" s="20">
        <v>559.82029999999997</v>
      </c>
    </row>
    <row r="15" spans="1:25">
      <c r="A15" s="42"/>
      <c r="B15" s="47" t="s">
        <v>132</v>
      </c>
      <c r="C15" s="48">
        <v>361</v>
      </c>
      <c r="D15" s="49">
        <v>361</v>
      </c>
      <c r="E15" s="49">
        <v>377</v>
      </c>
      <c r="F15" s="49">
        <v>417</v>
      </c>
      <c r="G15" s="49">
        <v>391.05725999999999</v>
      </c>
      <c r="H15" s="49">
        <v>385.36315000000002</v>
      </c>
      <c r="I15" s="49">
        <v>408</v>
      </c>
      <c r="J15" s="18">
        <v>466</v>
      </c>
      <c r="K15" s="32">
        <v>100.97472</v>
      </c>
      <c r="L15" s="33">
        <v>88.025189999999995</v>
      </c>
      <c r="M15" s="33">
        <v>70.000090000000014</v>
      </c>
      <c r="N15" s="33">
        <v>126.36315</v>
      </c>
      <c r="O15" s="33">
        <v>89.256869999999992</v>
      </c>
      <c r="P15" s="33">
        <v>82.574000000000012</v>
      </c>
      <c r="Q15" s="33">
        <v>101.16913</v>
      </c>
      <c r="R15" s="33">
        <v>135</v>
      </c>
      <c r="S15" s="17">
        <v>78</v>
      </c>
      <c r="T15" s="17">
        <v>144</v>
      </c>
      <c r="U15" s="17">
        <v>117</v>
      </c>
      <c r="V15" s="17">
        <v>127</v>
      </c>
      <c r="W15" s="19">
        <v>117.78209</v>
      </c>
      <c r="X15" s="19">
        <v>116.85571</v>
      </c>
      <c r="Y15" s="20">
        <v>130.76569999999995</v>
      </c>
    </row>
    <row r="16" spans="1:25">
      <c r="A16" s="42"/>
      <c r="B16" s="47" t="s">
        <v>133</v>
      </c>
      <c r="C16" s="48">
        <v>2609</v>
      </c>
      <c r="D16" s="49">
        <v>2027</v>
      </c>
      <c r="E16" s="49">
        <v>647</v>
      </c>
      <c r="F16" s="49">
        <v>99</v>
      </c>
      <c r="G16" s="49">
        <v>31.344999999999999</v>
      </c>
      <c r="H16" s="49">
        <v>36.824190000000002</v>
      </c>
      <c r="I16" s="49">
        <v>1</v>
      </c>
      <c r="J16" s="18">
        <v>0</v>
      </c>
      <c r="K16" s="32">
        <v>0.31077999999999995</v>
      </c>
      <c r="L16" s="33">
        <v>0</v>
      </c>
      <c r="M16" s="33">
        <v>31.689219999999999</v>
      </c>
      <c r="N16" s="33">
        <v>4.8241900000000015</v>
      </c>
      <c r="O16" s="33">
        <v>0</v>
      </c>
      <c r="P16" s="33">
        <v>0</v>
      </c>
      <c r="Q16" s="33">
        <v>0</v>
      </c>
      <c r="R16" s="33">
        <v>1</v>
      </c>
      <c r="S16" s="17">
        <v>0</v>
      </c>
      <c r="T16" s="17">
        <v>0</v>
      </c>
      <c r="U16" s="17">
        <v>0</v>
      </c>
      <c r="V16" s="17">
        <v>0</v>
      </c>
      <c r="W16" s="19">
        <v>1</v>
      </c>
      <c r="X16" s="19">
        <v>0.89399999999999991</v>
      </c>
      <c r="Y16" s="20">
        <v>5.44191</v>
      </c>
    </row>
    <row r="17" spans="1:25">
      <c r="A17" s="42"/>
      <c r="B17" s="47" t="s">
        <v>134</v>
      </c>
      <c r="C17" s="48">
        <v>958</v>
      </c>
      <c r="D17" s="49">
        <v>817</v>
      </c>
      <c r="E17" s="49">
        <v>791</v>
      </c>
      <c r="F17" s="49">
        <v>900</v>
      </c>
      <c r="G17" s="49">
        <v>1046.4000000000001</v>
      </c>
      <c r="H17" s="49">
        <v>787.25613999999996</v>
      </c>
      <c r="I17" s="49">
        <v>486</v>
      </c>
      <c r="J17" s="18">
        <v>604</v>
      </c>
      <c r="K17" s="32">
        <v>239.36305999999999</v>
      </c>
      <c r="L17" s="33">
        <v>155.66583</v>
      </c>
      <c r="M17" s="33">
        <v>-28.02888999999999</v>
      </c>
      <c r="N17" s="33">
        <v>420.2561399999999</v>
      </c>
      <c r="O17" s="33">
        <v>90.166279999999986</v>
      </c>
      <c r="P17" s="33">
        <v>74.83347000000002</v>
      </c>
      <c r="Q17" s="33">
        <v>75.000250000000008</v>
      </c>
      <c r="R17" s="33">
        <v>246</v>
      </c>
      <c r="S17" s="17">
        <v>79</v>
      </c>
      <c r="T17" s="17">
        <v>153</v>
      </c>
      <c r="U17" s="17">
        <v>101</v>
      </c>
      <c r="V17" s="17">
        <v>271</v>
      </c>
      <c r="W17" s="19">
        <v>109.66811</v>
      </c>
      <c r="X17" s="19">
        <v>277.10917000000001</v>
      </c>
      <c r="Y17" s="20">
        <v>152.39868000000001</v>
      </c>
    </row>
    <row r="18" spans="1:25">
      <c r="A18" s="42"/>
      <c r="B18" s="50" t="s">
        <v>101</v>
      </c>
      <c r="C18" s="51">
        <v>1033</v>
      </c>
      <c r="D18" s="52">
        <v>2659</v>
      </c>
      <c r="E18" s="52">
        <v>2321</v>
      </c>
      <c r="F18" s="52">
        <v>3066</v>
      </c>
      <c r="G18" s="52">
        <v>4185.8744299999998</v>
      </c>
      <c r="H18" s="52">
        <v>4134.1234300000069</v>
      </c>
      <c r="I18" s="52">
        <v>4939</v>
      </c>
      <c r="J18" s="41">
        <v>5761</v>
      </c>
      <c r="K18" s="53">
        <v>960.14557999999988</v>
      </c>
      <c r="L18" s="54">
        <v>1243.3895600000001</v>
      </c>
      <c r="M18" s="54">
        <v>303.46485999999999</v>
      </c>
      <c r="N18" s="54">
        <v>1627.1234299999996</v>
      </c>
      <c r="O18" s="54">
        <v>1080.13202</v>
      </c>
      <c r="P18" s="54">
        <v>744.72856999999988</v>
      </c>
      <c r="Q18" s="54">
        <v>1945.13941</v>
      </c>
      <c r="R18" s="54">
        <v>1169.0000000000002</v>
      </c>
      <c r="S18" s="38">
        <v>2263</v>
      </c>
      <c r="T18" s="38">
        <v>1025.3556600000002</v>
      </c>
      <c r="U18" s="38">
        <v>793.64433999999994</v>
      </c>
      <c r="V18" s="38">
        <v>1679</v>
      </c>
      <c r="W18" s="39">
        <v>1000.7756400000017</v>
      </c>
      <c r="X18" s="39">
        <v>997.62741081300805</v>
      </c>
      <c r="Y18" s="40">
        <v>990.52075918699188</v>
      </c>
    </row>
    <row r="19" spans="1:25">
      <c r="A19" s="42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26"/>
      <c r="T19" s="26"/>
      <c r="U19" s="26"/>
      <c r="V19" s="26"/>
      <c r="W19" s="26"/>
      <c r="X19" s="26"/>
      <c r="Y19" s="26"/>
    </row>
    <row r="20" spans="1:25" ht="22.5" customHeight="1">
      <c r="A20" s="42"/>
      <c r="B20" s="321" t="s">
        <v>135</v>
      </c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56"/>
      <c r="T20" s="56"/>
      <c r="U20" s="56"/>
      <c r="V20" s="56"/>
      <c r="W20" s="56"/>
      <c r="X20" s="56"/>
      <c r="Y20" s="56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0"/>
  <sheetViews>
    <sheetView showGridLines="0" tabSelected="1" zoomScaleNormal="100" workbookViewId="0">
      <pane xSplit="2" ySplit="4" topLeftCell="AB5" activePane="bottomRight" state="frozen"/>
      <selection activeCell="A30" sqref="A30"/>
      <selection pane="topRight" activeCell="A30" sqref="A30"/>
      <selection pane="bottomLeft" activeCell="A30" sqref="A30"/>
      <selection pane="bottomRight" activeCell="AH12" sqref="AH12"/>
    </sheetView>
  </sheetViews>
  <sheetFormatPr defaultColWidth="9" defaultRowHeight="14.25" customHeight="1" zeroHeight="1" outlineLevelCol="1"/>
  <cols>
    <col min="1" max="1" width="1.69921875" customWidth="1"/>
    <col min="2" max="2" width="27.09765625" customWidth="1"/>
    <col min="3" max="10" width="9" customWidth="1"/>
    <col min="11" max="14" width="7.59765625" hidden="1" customWidth="1" outlineLevel="1"/>
    <col min="15" max="26" width="7.69921875" hidden="1" customWidth="1" outlineLevel="1"/>
    <col min="27" max="27" width="7.69921875" customWidth="1" collapsed="1"/>
    <col min="28" max="41" width="7.69921875" customWidth="1"/>
    <col min="42" max="42" width="7.59765625" customWidth="1"/>
    <col min="43" max="51" width="2.09765625" customWidth="1"/>
    <col min="52" max="70" width="9" customWidth="1"/>
  </cols>
  <sheetData>
    <row r="1" spans="1:42" ht="56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3.8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18.75" customHeight="1">
      <c r="A3" s="42"/>
      <c r="B3" s="336" t="s">
        <v>121</v>
      </c>
      <c r="C3" s="343" t="s">
        <v>154</v>
      </c>
      <c r="D3" s="344"/>
      <c r="E3" s="344"/>
      <c r="F3" s="344"/>
      <c r="G3" s="344"/>
      <c r="H3" s="344"/>
      <c r="I3" s="344"/>
      <c r="J3" s="344"/>
      <c r="K3" s="127" t="s">
        <v>52</v>
      </c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270" t="s">
        <v>52</v>
      </c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8"/>
      <c r="AO3" s="148"/>
      <c r="AP3" s="127"/>
    </row>
    <row r="4" spans="1:42" ht="13.8">
      <c r="A4" s="42"/>
      <c r="B4" s="331"/>
      <c r="C4" s="301">
        <v>2013</v>
      </c>
      <c r="D4" s="302">
        <v>2014</v>
      </c>
      <c r="E4" s="302">
        <v>2015</v>
      </c>
      <c r="F4" s="302">
        <v>2016</v>
      </c>
      <c r="G4" s="302">
        <v>2017</v>
      </c>
      <c r="H4" s="302">
        <v>2018</v>
      </c>
      <c r="I4" s="302">
        <v>2019</v>
      </c>
      <c r="J4" s="303">
        <v>2020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78" t="s">
        <v>26</v>
      </c>
      <c r="V4" s="9" t="s">
        <v>153</v>
      </c>
      <c r="W4" s="78" t="s">
        <v>179</v>
      </c>
      <c r="X4" s="80" t="s">
        <v>180</v>
      </c>
      <c r="Y4" s="83" t="s">
        <v>181</v>
      </c>
      <c r="Z4" s="86" t="s">
        <v>182</v>
      </c>
      <c r="AA4" s="301" t="s">
        <v>185</v>
      </c>
      <c r="AB4" s="302" t="s">
        <v>186</v>
      </c>
      <c r="AC4" s="302" t="s">
        <v>187</v>
      </c>
      <c r="AD4" s="302" t="s">
        <v>189</v>
      </c>
      <c r="AE4" s="302" t="s">
        <v>190</v>
      </c>
      <c r="AF4" s="302" t="s">
        <v>195</v>
      </c>
      <c r="AG4" s="302" t="s">
        <v>197</v>
      </c>
      <c r="AH4" s="302" t="s">
        <v>199</v>
      </c>
      <c r="AI4" s="302" t="s">
        <v>205</v>
      </c>
      <c r="AJ4" s="302" t="s">
        <v>211</v>
      </c>
      <c r="AK4" s="302" t="s">
        <v>212</v>
      </c>
      <c r="AL4" s="311">
        <v>43830</v>
      </c>
      <c r="AM4" s="311">
        <v>43921</v>
      </c>
      <c r="AN4" s="311">
        <v>44012</v>
      </c>
      <c r="AO4" s="311">
        <v>44104</v>
      </c>
      <c r="AP4" s="312">
        <v>44196</v>
      </c>
    </row>
    <row r="5" spans="1:42" ht="13.8">
      <c r="A5" s="42"/>
      <c r="B5" s="69" t="s">
        <v>122</v>
      </c>
      <c r="C5" s="12">
        <v>36242</v>
      </c>
      <c r="D5" s="12">
        <v>41967</v>
      </c>
      <c r="E5" s="12">
        <v>39621</v>
      </c>
      <c r="F5" s="12">
        <v>38587</v>
      </c>
      <c r="G5" s="12">
        <v>53194</v>
      </c>
      <c r="H5" s="12">
        <v>44520</v>
      </c>
      <c r="I5" s="12">
        <v>48466</v>
      </c>
      <c r="J5" s="12">
        <v>51919</v>
      </c>
      <c r="K5" s="12">
        <v>6544</v>
      </c>
      <c r="L5" s="12">
        <v>7785</v>
      </c>
      <c r="M5" s="12">
        <v>9191</v>
      </c>
      <c r="N5" s="12">
        <v>12721</v>
      </c>
      <c r="O5" s="12">
        <v>9708</v>
      </c>
      <c r="P5" s="12">
        <v>10460</v>
      </c>
      <c r="Q5" s="12">
        <v>8733</v>
      </c>
      <c r="R5" s="12">
        <v>13066</v>
      </c>
      <c r="S5" s="12">
        <v>8851</v>
      </c>
      <c r="T5" s="12">
        <v>10063</v>
      </c>
      <c r="U5" s="12">
        <v>9313</v>
      </c>
      <c r="V5" s="12">
        <v>11394</v>
      </c>
      <c r="W5" s="12">
        <v>7558</v>
      </c>
      <c r="X5" s="12">
        <v>9456</v>
      </c>
      <c r="Y5" s="12">
        <v>8395</v>
      </c>
      <c r="Z5" s="12">
        <v>13178</v>
      </c>
      <c r="AA5" s="310">
        <v>9014</v>
      </c>
      <c r="AB5" s="14">
        <v>11650</v>
      </c>
      <c r="AC5" s="14">
        <v>12183</v>
      </c>
      <c r="AD5" s="14">
        <v>20347</v>
      </c>
      <c r="AE5" s="14">
        <v>9923</v>
      </c>
      <c r="AF5" s="14">
        <v>11507</v>
      </c>
      <c r="AG5" s="14">
        <v>11149</v>
      </c>
      <c r="AH5" s="14">
        <v>11941</v>
      </c>
      <c r="AI5" s="14">
        <v>10131</v>
      </c>
      <c r="AJ5" s="14">
        <v>11545</v>
      </c>
      <c r="AK5" s="14">
        <v>11498</v>
      </c>
      <c r="AL5" s="14">
        <v>15292</v>
      </c>
      <c r="AM5" s="15">
        <v>11398</v>
      </c>
      <c r="AN5" s="15">
        <v>11276.280859999999</v>
      </c>
      <c r="AO5" s="15">
        <v>12855.719140000001</v>
      </c>
      <c r="AP5" s="16">
        <f>J5-AM5-AN5-AO5</f>
        <v>16389</v>
      </c>
    </row>
    <row r="6" spans="1:42" ht="13.8">
      <c r="A6" s="42"/>
      <c r="B6" s="70" t="s">
        <v>247</v>
      </c>
      <c r="C6" s="17">
        <v>18754</v>
      </c>
      <c r="D6" s="17">
        <v>19378</v>
      </c>
      <c r="E6" s="17">
        <v>20209</v>
      </c>
      <c r="F6" s="17">
        <v>22161</v>
      </c>
      <c r="G6" s="17">
        <v>32467</v>
      </c>
      <c r="H6" s="17">
        <v>22940</v>
      </c>
      <c r="I6" s="17">
        <v>23755</v>
      </c>
      <c r="J6" s="17">
        <v>27574</v>
      </c>
      <c r="K6" s="17">
        <v>3717</v>
      </c>
      <c r="L6" s="17">
        <v>4229</v>
      </c>
      <c r="M6" s="17">
        <v>4878</v>
      </c>
      <c r="N6" s="17">
        <v>5930</v>
      </c>
      <c r="O6" s="17">
        <v>4633</v>
      </c>
      <c r="P6" s="17">
        <v>4698</v>
      </c>
      <c r="Q6" s="17">
        <v>4786</v>
      </c>
      <c r="R6" s="17">
        <v>5261</v>
      </c>
      <c r="S6" s="17">
        <v>5059</v>
      </c>
      <c r="T6" s="17">
        <v>4485</v>
      </c>
      <c r="U6" s="17">
        <v>4734</v>
      </c>
      <c r="V6" s="17">
        <v>5931</v>
      </c>
      <c r="W6" s="17">
        <v>4906</v>
      </c>
      <c r="X6" s="17">
        <v>5153</v>
      </c>
      <c r="Y6" s="17">
        <v>5508</v>
      </c>
      <c r="Z6" s="17">
        <v>6593</v>
      </c>
      <c r="AA6" s="243">
        <v>5042</v>
      </c>
      <c r="AB6" s="17">
        <v>6389</v>
      </c>
      <c r="AC6" s="17">
        <v>7011</v>
      </c>
      <c r="AD6" s="17">
        <v>14025</v>
      </c>
      <c r="AE6" s="17">
        <v>5726</v>
      </c>
      <c r="AF6" s="17">
        <v>5877</v>
      </c>
      <c r="AG6" s="17">
        <v>5713</v>
      </c>
      <c r="AH6" s="17">
        <v>5624</v>
      </c>
      <c r="AI6" s="17">
        <v>5580</v>
      </c>
      <c r="AJ6" s="17">
        <v>5861</v>
      </c>
      <c r="AK6" s="17">
        <v>5974</v>
      </c>
      <c r="AL6" s="17">
        <v>6340</v>
      </c>
      <c r="AM6" s="19">
        <v>5940</v>
      </c>
      <c r="AN6" s="19">
        <v>6499.8987399999987</v>
      </c>
      <c r="AO6" s="19">
        <v>7285.3012599999984</v>
      </c>
      <c r="AP6" s="20">
        <f t="shared" ref="AP6:AP27" si="0">J6-AM6-AN6-AO6</f>
        <v>7848.8000000000029</v>
      </c>
    </row>
    <row r="7" spans="1:42" s="74" customFormat="1" ht="14.4">
      <c r="A7" s="73"/>
      <c r="B7" s="71" t="s">
        <v>165</v>
      </c>
      <c r="C7" s="29">
        <v>10908</v>
      </c>
      <c r="D7" s="29">
        <v>11755</v>
      </c>
      <c r="E7" s="29">
        <v>12524</v>
      </c>
      <c r="F7" s="29">
        <v>12395</v>
      </c>
      <c r="G7" s="29">
        <v>15752</v>
      </c>
      <c r="H7" s="29">
        <v>15998</v>
      </c>
      <c r="I7" s="29">
        <v>17881</v>
      </c>
      <c r="J7" s="29">
        <v>21796</v>
      </c>
      <c r="K7" s="29">
        <v>2391</v>
      </c>
      <c r="L7" s="29">
        <v>2520</v>
      </c>
      <c r="M7" s="29">
        <v>2923</v>
      </c>
      <c r="N7" s="29">
        <v>3073</v>
      </c>
      <c r="O7" s="29">
        <v>2796</v>
      </c>
      <c r="P7" s="29">
        <v>2997</v>
      </c>
      <c r="Q7" s="29">
        <v>2988</v>
      </c>
      <c r="R7" s="29">
        <v>2973</v>
      </c>
      <c r="S7" s="29">
        <v>3147</v>
      </c>
      <c r="T7" s="29">
        <v>2697</v>
      </c>
      <c r="U7" s="29">
        <v>2920</v>
      </c>
      <c r="V7" s="29">
        <v>3760</v>
      </c>
      <c r="W7" s="29">
        <v>2998</v>
      </c>
      <c r="X7" s="29">
        <v>3343</v>
      </c>
      <c r="Y7" s="29">
        <v>3488</v>
      </c>
      <c r="Z7" s="29">
        <v>2565</v>
      </c>
      <c r="AA7" s="244">
        <v>3250</v>
      </c>
      <c r="AB7" s="29">
        <v>4087</v>
      </c>
      <c r="AC7" s="29">
        <v>4218</v>
      </c>
      <c r="AD7" s="29">
        <v>4196</v>
      </c>
      <c r="AE7" s="29">
        <v>3973</v>
      </c>
      <c r="AF7" s="29">
        <v>4130</v>
      </c>
      <c r="AG7" s="29">
        <v>3989</v>
      </c>
      <c r="AH7" s="29">
        <v>3906</v>
      </c>
      <c r="AI7" s="29">
        <v>4087</v>
      </c>
      <c r="AJ7" s="29">
        <v>4321</v>
      </c>
      <c r="AK7" s="29">
        <v>4552</v>
      </c>
      <c r="AL7" s="29">
        <v>4921</v>
      </c>
      <c r="AM7" s="30">
        <v>4441</v>
      </c>
      <c r="AN7" s="30">
        <v>4991.6007399999999</v>
      </c>
      <c r="AO7" s="30">
        <v>5875.9992599999987</v>
      </c>
      <c r="AP7" s="245">
        <f t="shared" si="0"/>
        <v>6487.4000000000015</v>
      </c>
    </row>
    <row r="8" spans="1:42" s="74" customFormat="1" ht="14.4">
      <c r="A8" s="73"/>
      <c r="B8" s="71" t="s">
        <v>166</v>
      </c>
      <c r="C8" s="29">
        <v>834</v>
      </c>
      <c r="D8" s="29">
        <v>1139</v>
      </c>
      <c r="E8" s="29">
        <v>1185</v>
      </c>
      <c r="F8" s="29">
        <v>1453</v>
      </c>
      <c r="G8" s="29">
        <v>1091</v>
      </c>
      <c r="H8" s="29">
        <v>1466</v>
      </c>
      <c r="I8" s="29">
        <v>1501</v>
      </c>
      <c r="J8" s="29">
        <v>1562</v>
      </c>
      <c r="K8" s="29">
        <v>200</v>
      </c>
      <c r="L8" s="29">
        <v>217</v>
      </c>
      <c r="M8" s="29">
        <v>213</v>
      </c>
      <c r="N8" s="29">
        <v>204</v>
      </c>
      <c r="O8" s="29">
        <v>281</v>
      </c>
      <c r="P8" s="29">
        <v>279</v>
      </c>
      <c r="Q8" s="29">
        <v>280</v>
      </c>
      <c r="R8" s="29">
        <v>298</v>
      </c>
      <c r="S8" s="29">
        <v>294</v>
      </c>
      <c r="T8" s="29">
        <v>291</v>
      </c>
      <c r="U8" s="29">
        <v>298</v>
      </c>
      <c r="V8" s="29">
        <v>303</v>
      </c>
      <c r="W8" s="29">
        <v>454</v>
      </c>
      <c r="X8" s="29">
        <v>301</v>
      </c>
      <c r="Y8" s="29">
        <v>380</v>
      </c>
      <c r="Z8" s="29">
        <v>318</v>
      </c>
      <c r="AA8" s="244">
        <v>263</v>
      </c>
      <c r="AB8" s="29">
        <v>257</v>
      </c>
      <c r="AC8" s="29">
        <v>289</v>
      </c>
      <c r="AD8" s="29">
        <v>282</v>
      </c>
      <c r="AE8" s="29">
        <v>367</v>
      </c>
      <c r="AF8" s="29">
        <v>374</v>
      </c>
      <c r="AG8" s="29">
        <v>354</v>
      </c>
      <c r="AH8" s="29">
        <v>371</v>
      </c>
      <c r="AI8" s="29">
        <v>382</v>
      </c>
      <c r="AJ8" s="29">
        <v>369</v>
      </c>
      <c r="AK8" s="29">
        <v>375</v>
      </c>
      <c r="AL8" s="29">
        <v>375</v>
      </c>
      <c r="AM8" s="30">
        <v>386</v>
      </c>
      <c r="AN8" s="30">
        <v>392</v>
      </c>
      <c r="AO8" s="30">
        <v>397.59999999999991</v>
      </c>
      <c r="AP8" s="245">
        <f t="shared" si="0"/>
        <v>386.40000000000009</v>
      </c>
    </row>
    <row r="9" spans="1:42" s="74" customFormat="1" ht="14.4">
      <c r="A9" s="73"/>
      <c r="B9" s="71" t="s">
        <v>125</v>
      </c>
      <c r="C9" s="29">
        <v>5851</v>
      </c>
      <c r="D9" s="29">
        <v>5827</v>
      </c>
      <c r="E9" s="29">
        <v>5704</v>
      </c>
      <c r="F9" s="29">
        <v>5924</v>
      </c>
      <c r="G9" s="29">
        <v>5242</v>
      </c>
      <c r="H9" s="29">
        <v>5102</v>
      </c>
      <c r="I9" s="29">
        <v>3986</v>
      </c>
      <c r="J9" s="29">
        <v>3952</v>
      </c>
      <c r="K9" s="29">
        <v>1095</v>
      </c>
      <c r="L9" s="29">
        <v>1430</v>
      </c>
      <c r="M9" s="29">
        <v>1673</v>
      </c>
      <c r="N9" s="29">
        <v>1652</v>
      </c>
      <c r="O9" s="29">
        <v>1485</v>
      </c>
      <c r="P9" s="29">
        <v>1375</v>
      </c>
      <c r="Q9" s="29">
        <v>1443</v>
      </c>
      <c r="R9" s="29">
        <v>1524</v>
      </c>
      <c r="S9" s="29">
        <v>1468</v>
      </c>
      <c r="T9" s="29">
        <v>1444</v>
      </c>
      <c r="U9" s="29">
        <v>1406</v>
      </c>
      <c r="V9" s="29">
        <v>1386</v>
      </c>
      <c r="W9" s="29">
        <v>1424</v>
      </c>
      <c r="X9" s="29">
        <v>1447</v>
      </c>
      <c r="Y9" s="29">
        <v>1593</v>
      </c>
      <c r="Z9" s="29">
        <v>1460</v>
      </c>
      <c r="AA9" s="244">
        <v>1439</v>
      </c>
      <c r="AB9" s="29">
        <v>1288</v>
      </c>
      <c r="AC9" s="29">
        <v>1208</v>
      </c>
      <c r="AD9" s="29">
        <v>1306</v>
      </c>
      <c r="AE9" s="29">
        <v>1318</v>
      </c>
      <c r="AF9" s="29">
        <v>1286</v>
      </c>
      <c r="AG9" s="29">
        <v>1272</v>
      </c>
      <c r="AH9" s="29">
        <v>1227</v>
      </c>
      <c r="AI9" s="29">
        <v>1055</v>
      </c>
      <c r="AJ9" s="29">
        <v>1056</v>
      </c>
      <c r="AK9" s="29">
        <v>982</v>
      </c>
      <c r="AL9" s="29">
        <v>893</v>
      </c>
      <c r="AM9" s="30">
        <v>962</v>
      </c>
      <c r="AN9" s="30">
        <v>892.9079999999999</v>
      </c>
      <c r="AO9" s="30">
        <v>1099.0920000000001</v>
      </c>
      <c r="AP9" s="245">
        <f t="shared" si="0"/>
        <v>998</v>
      </c>
    </row>
    <row r="10" spans="1:42" s="74" customFormat="1" ht="14.4">
      <c r="A10" s="73"/>
      <c r="B10" s="71" t="s">
        <v>127</v>
      </c>
      <c r="C10" s="29">
        <v>1160</v>
      </c>
      <c r="D10" s="29">
        <v>657</v>
      </c>
      <c r="E10" s="29">
        <v>796</v>
      </c>
      <c r="F10" s="29">
        <v>2389</v>
      </c>
      <c r="G10" s="29">
        <v>10382</v>
      </c>
      <c r="H10" s="29">
        <v>374</v>
      </c>
      <c r="I10" s="29">
        <v>387</v>
      </c>
      <c r="J10" s="29">
        <v>264</v>
      </c>
      <c r="K10" s="29">
        <v>30</v>
      </c>
      <c r="L10" s="29">
        <v>62</v>
      </c>
      <c r="M10" s="29">
        <v>68</v>
      </c>
      <c r="N10" s="29">
        <v>1000</v>
      </c>
      <c r="O10" s="29">
        <v>70</v>
      </c>
      <c r="P10" s="29">
        <v>47</v>
      </c>
      <c r="Q10" s="29">
        <v>75</v>
      </c>
      <c r="R10" s="29">
        <v>466</v>
      </c>
      <c r="S10" s="29">
        <v>150</v>
      </c>
      <c r="T10" s="29">
        <v>53</v>
      </c>
      <c r="U10" s="29">
        <v>110</v>
      </c>
      <c r="V10" s="29">
        <v>482</v>
      </c>
      <c r="W10" s="29">
        <v>30</v>
      </c>
      <c r="X10" s="29">
        <v>62</v>
      </c>
      <c r="Y10" s="29">
        <v>47</v>
      </c>
      <c r="Z10" s="29">
        <v>2250</v>
      </c>
      <c r="AA10" s="244">
        <v>90</v>
      </c>
      <c r="AB10" s="29">
        <v>757</v>
      </c>
      <c r="AC10" s="29">
        <v>1295</v>
      </c>
      <c r="AD10" s="29">
        <v>8240</v>
      </c>
      <c r="AE10" s="29">
        <v>68</v>
      </c>
      <c r="AF10" s="29">
        <v>87</v>
      </c>
      <c r="AG10" s="29">
        <v>98</v>
      </c>
      <c r="AH10" s="29">
        <v>121</v>
      </c>
      <c r="AI10" s="29">
        <v>56</v>
      </c>
      <c r="AJ10" s="29">
        <v>116</v>
      </c>
      <c r="AK10" s="29">
        <v>64</v>
      </c>
      <c r="AL10" s="29">
        <v>151</v>
      </c>
      <c r="AM10" s="30">
        <v>151</v>
      </c>
      <c r="AN10" s="30">
        <v>223.39</v>
      </c>
      <c r="AO10" s="30">
        <v>-87.389999999999986</v>
      </c>
      <c r="AP10" s="245">
        <f t="shared" si="0"/>
        <v>-23</v>
      </c>
    </row>
    <row r="11" spans="1:42" ht="20.25" customHeight="1">
      <c r="A11" s="42"/>
      <c r="B11" s="70" t="s">
        <v>248</v>
      </c>
      <c r="C11" s="17">
        <v>3408</v>
      </c>
      <c r="D11" s="17">
        <v>3695</v>
      </c>
      <c r="E11" s="17">
        <v>2749</v>
      </c>
      <c r="F11" s="17">
        <v>2860</v>
      </c>
      <c r="G11" s="17">
        <v>3325</v>
      </c>
      <c r="H11" s="17">
        <v>3355</v>
      </c>
      <c r="I11" s="17">
        <v>3498</v>
      </c>
      <c r="J11" s="17">
        <v>3834</v>
      </c>
      <c r="K11" s="17">
        <v>626</v>
      </c>
      <c r="L11" s="17">
        <v>938</v>
      </c>
      <c r="M11" s="17">
        <v>917</v>
      </c>
      <c r="N11" s="17">
        <v>927</v>
      </c>
      <c r="O11" s="17">
        <v>624</v>
      </c>
      <c r="P11" s="17">
        <v>827</v>
      </c>
      <c r="Q11" s="17">
        <v>776</v>
      </c>
      <c r="R11" s="17">
        <v>1469</v>
      </c>
      <c r="S11" s="17">
        <v>590</v>
      </c>
      <c r="T11" s="17">
        <v>607</v>
      </c>
      <c r="U11" s="17">
        <v>796</v>
      </c>
      <c r="V11" s="17">
        <v>756</v>
      </c>
      <c r="W11" s="17">
        <v>511</v>
      </c>
      <c r="X11" s="17">
        <v>672</v>
      </c>
      <c r="Y11" s="17">
        <v>811</v>
      </c>
      <c r="Z11" s="17">
        <v>866</v>
      </c>
      <c r="AA11" s="243">
        <v>694</v>
      </c>
      <c r="AB11" s="17">
        <v>917</v>
      </c>
      <c r="AC11" s="17">
        <v>766</v>
      </c>
      <c r="AD11" s="17">
        <v>948</v>
      </c>
      <c r="AE11" s="17">
        <v>683</v>
      </c>
      <c r="AF11" s="17">
        <v>761</v>
      </c>
      <c r="AG11" s="17">
        <v>841</v>
      </c>
      <c r="AH11" s="17">
        <v>1071</v>
      </c>
      <c r="AI11" s="17">
        <v>728</v>
      </c>
      <c r="AJ11" s="17">
        <v>768</v>
      </c>
      <c r="AK11" s="17">
        <v>968</v>
      </c>
      <c r="AL11" s="17">
        <v>1034</v>
      </c>
      <c r="AM11" s="19">
        <v>821</v>
      </c>
      <c r="AN11" s="19">
        <v>913.17128000000002</v>
      </c>
      <c r="AO11" s="19">
        <v>925.82871999999998</v>
      </c>
      <c r="AP11" s="20">
        <f t="shared" si="0"/>
        <v>1174</v>
      </c>
    </row>
    <row r="12" spans="1:42" s="74" customFormat="1" ht="14.4">
      <c r="A12" s="73"/>
      <c r="B12" s="71" t="s">
        <v>167</v>
      </c>
      <c r="C12" s="29">
        <v>1163</v>
      </c>
      <c r="D12" s="29">
        <v>1425</v>
      </c>
      <c r="E12" s="29">
        <v>938</v>
      </c>
      <c r="F12" s="29">
        <v>1038</v>
      </c>
      <c r="G12" s="29">
        <v>1012</v>
      </c>
      <c r="H12" s="29">
        <v>1026</v>
      </c>
      <c r="I12" s="29">
        <v>901</v>
      </c>
      <c r="J12" s="29">
        <v>878</v>
      </c>
      <c r="K12" s="29">
        <v>115</v>
      </c>
      <c r="L12" s="29">
        <v>392</v>
      </c>
      <c r="M12" s="29">
        <v>316</v>
      </c>
      <c r="N12" s="29">
        <v>340</v>
      </c>
      <c r="O12" s="29">
        <v>106</v>
      </c>
      <c r="P12" s="29">
        <v>222</v>
      </c>
      <c r="Q12" s="29">
        <v>217</v>
      </c>
      <c r="R12" s="29">
        <v>880</v>
      </c>
      <c r="S12" s="29">
        <v>156</v>
      </c>
      <c r="T12" s="29">
        <v>150</v>
      </c>
      <c r="U12" s="29">
        <v>337</v>
      </c>
      <c r="V12" s="29">
        <v>295</v>
      </c>
      <c r="W12" s="29">
        <v>81</v>
      </c>
      <c r="X12" s="29">
        <v>213</v>
      </c>
      <c r="Y12" s="29">
        <v>343</v>
      </c>
      <c r="Z12" s="29">
        <v>401</v>
      </c>
      <c r="AA12" s="244">
        <v>132</v>
      </c>
      <c r="AB12" s="29">
        <v>325</v>
      </c>
      <c r="AC12" s="29">
        <v>180</v>
      </c>
      <c r="AD12" s="29">
        <v>375</v>
      </c>
      <c r="AE12" s="29">
        <v>111</v>
      </c>
      <c r="AF12" s="29">
        <v>164</v>
      </c>
      <c r="AG12" s="29">
        <v>283</v>
      </c>
      <c r="AH12" s="29">
        <v>467</v>
      </c>
      <c r="AI12" s="29">
        <v>91</v>
      </c>
      <c r="AJ12" s="29">
        <v>137</v>
      </c>
      <c r="AK12" s="29">
        <v>322</v>
      </c>
      <c r="AL12" s="29">
        <v>351</v>
      </c>
      <c r="AM12" s="30">
        <v>57</v>
      </c>
      <c r="AN12" s="30">
        <v>230.17779999999999</v>
      </c>
      <c r="AO12" s="30">
        <v>187.82220000000001</v>
      </c>
      <c r="AP12" s="245">
        <f t="shared" si="0"/>
        <v>403.00000000000006</v>
      </c>
    </row>
    <row r="13" spans="1:42" s="74" customFormat="1" ht="14.4">
      <c r="A13" s="73"/>
      <c r="B13" s="71" t="s">
        <v>124</v>
      </c>
      <c r="C13" s="29">
        <v>1091</v>
      </c>
      <c r="D13" s="29">
        <v>1137</v>
      </c>
      <c r="E13" s="29">
        <v>820</v>
      </c>
      <c r="F13" s="29">
        <v>904</v>
      </c>
      <c r="G13" s="29">
        <v>1396</v>
      </c>
      <c r="H13" s="29">
        <v>1412</v>
      </c>
      <c r="I13" s="29">
        <v>1570</v>
      </c>
      <c r="J13" s="29">
        <v>1881</v>
      </c>
      <c r="K13" s="29">
        <v>277</v>
      </c>
      <c r="L13" s="29">
        <v>266</v>
      </c>
      <c r="M13" s="29">
        <v>279</v>
      </c>
      <c r="N13" s="29">
        <v>269</v>
      </c>
      <c r="O13" s="29">
        <v>263</v>
      </c>
      <c r="P13" s="29">
        <v>286</v>
      </c>
      <c r="Q13" s="29">
        <v>287</v>
      </c>
      <c r="R13" s="29">
        <v>301</v>
      </c>
      <c r="S13" s="29">
        <v>199</v>
      </c>
      <c r="T13" s="29">
        <v>213</v>
      </c>
      <c r="U13" s="29">
        <v>198</v>
      </c>
      <c r="V13" s="29">
        <v>210</v>
      </c>
      <c r="W13" s="29">
        <v>198</v>
      </c>
      <c r="X13" s="29">
        <v>230</v>
      </c>
      <c r="Y13" s="29">
        <v>234</v>
      </c>
      <c r="Z13" s="29">
        <v>242</v>
      </c>
      <c r="AA13" s="244">
        <v>323</v>
      </c>
      <c r="AB13" s="29">
        <v>353</v>
      </c>
      <c r="AC13" s="29">
        <v>366</v>
      </c>
      <c r="AD13" s="29">
        <v>354</v>
      </c>
      <c r="AE13" s="29">
        <v>351</v>
      </c>
      <c r="AF13" s="29">
        <v>362</v>
      </c>
      <c r="AG13" s="29">
        <v>323</v>
      </c>
      <c r="AH13" s="29">
        <v>376</v>
      </c>
      <c r="AI13" s="29">
        <v>391</v>
      </c>
      <c r="AJ13" s="29">
        <v>395</v>
      </c>
      <c r="AK13" s="29">
        <v>392</v>
      </c>
      <c r="AL13" s="29">
        <v>392</v>
      </c>
      <c r="AM13" s="30">
        <v>456</v>
      </c>
      <c r="AN13" s="30">
        <v>469.96669999999995</v>
      </c>
      <c r="AO13" s="30">
        <v>468.03330000000005</v>
      </c>
      <c r="AP13" s="245">
        <f t="shared" si="0"/>
        <v>487</v>
      </c>
    </row>
    <row r="14" spans="1:42" s="74" customFormat="1" ht="14.4">
      <c r="A14" s="73"/>
      <c r="B14" s="71" t="s">
        <v>132</v>
      </c>
      <c r="C14" s="29">
        <v>409</v>
      </c>
      <c r="D14" s="29">
        <v>467</v>
      </c>
      <c r="E14" s="29">
        <v>483</v>
      </c>
      <c r="F14" s="29">
        <v>495</v>
      </c>
      <c r="G14" s="29">
        <v>528</v>
      </c>
      <c r="H14" s="29">
        <v>533</v>
      </c>
      <c r="I14" s="29">
        <v>662</v>
      </c>
      <c r="J14" s="29">
        <v>815</v>
      </c>
      <c r="K14" s="29">
        <v>89</v>
      </c>
      <c r="L14" s="29">
        <v>83</v>
      </c>
      <c r="M14" s="29">
        <v>101</v>
      </c>
      <c r="N14" s="29">
        <v>136</v>
      </c>
      <c r="O14" s="29">
        <v>78</v>
      </c>
      <c r="P14" s="29">
        <v>145</v>
      </c>
      <c r="Q14" s="29">
        <v>117</v>
      </c>
      <c r="R14" s="29">
        <v>127</v>
      </c>
      <c r="S14" s="29">
        <v>117</v>
      </c>
      <c r="T14" s="29">
        <v>117</v>
      </c>
      <c r="U14" s="29">
        <v>131</v>
      </c>
      <c r="V14" s="29">
        <v>118</v>
      </c>
      <c r="W14" s="29">
        <v>121</v>
      </c>
      <c r="X14" s="29">
        <v>119</v>
      </c>
      <c r="Y14" s="29">
        <v>132</v>
      </c>
      <c r="Z14" s="29">
        <v>123</v>
      </c>
      <c r="AA14" s="244">
        <v>144</v>
      </c>
      <c r="AB14" s="29">
        <v>142</v>
      </c>
      <c r="AC14" s="29">
        <v>122</v>
      </c>
      <c r="AD14" s="29">
        <v>120</v>
      </c>
      <c r="AE14" s="29">
        <v>129</v>
      </c>
      <c r="AF14" s="29">
        <v>135</v>
      </c>
      <c r="AG14" s="29">
        <v>129</v>
      </c>
      <c r="AH14" s="29">
        <v>141</v>
      </c>
      <c r="AI14" s="29">
        <v>163</v>
      </c>
      <c r="AJ14" s="29">
        <v>162</v>
      </c>
      <c r="AK14" s="29">
        <v>165</v>
      </c>
      <c r="AL14" s="29">
        <v>172</v>
      </c>
      <c r="AM14" s="30">
        <v>266</v>
      </c>
      <c r="AN14" s="30">
        <v>123.22735</v>
      </c>
      <c r="AO14" s="30">
        <v>197.77265</v>
      </c>
      <c r="AP14" s="245">
        <f t="shared" si="0"/>
        <v>228</v>
      </c>
    </row>
    <row r="15" spans="1:42" s="74" customFormat="1" ht="14.4">
      <c r="A15" s="73"/>
      <c r="B15" s="71" t="s">
        <v>168</v>
      </c>
      <c r="C15" s="29">
        <v>745</v>
      </c>
      <c r="D15" s="29">
        <v>667</v>
      </c>
      <c r="E15" s="29">
        <v>508</v>
      </c>
      <c r="F15" s="29">
        <v>423</v>
      </c>
      <c r="G15" s="29">
        <v>389</v>
      </c>
      <c r="H15" s="29">
        <v>384</v>
      </c>
      <c r="I15" s="29">
        <v>365</v>
      </c>
      <c r="J15" s="29">
        <v>260</v>
      </c>
      <c r="K15" s="29">
        <v>145</v>
      </c>
      <c r="L15" s="29">
        <v>197</v>
      </c>
      <c r="M15" s="29">
        <v>221</v>
      </c>
      <c r="N15" s="29">
        <v>182</v>
      </c>
      <c r="O15" s="29">
        <v>177</v>
      </c>
      <c r="P15" s="29">
        <v>174</v>
      </c>
      <c r="Q15" s="29">
        <v>155</v>
      </c>
      <c r="R15" s="29">
        <v>161</v>
      </c>
      <c r="S15" s="29">
        <v>117</v>
      </c>
      <c r="T15" s="29">
        <v>127</v>
      </c>
      <c r="U15" s="29">
        <v>131</v>
      </c>
      <c r="V15" s="29">
        <v>133</v>
      </c>
      <c r="W15" s="29">
        <v>111</v>
      </c>
      <c r="X15" s="29">
        <v>110</v>
      </c>
      <c r="Y15" s="29">
        <v>102</v>
      </c>
      <c r="Z15" s="29">
        <v>100</v>
      </c>
      <c r="AA15" s="244">
        <v>95</v>
      </c>
      <c r="AB15" s="29">
        <v>96</v>
      </c>
      <c r="AC15" s="29">
        <v>98</v>
      </c>
      <c r="AD15" s="29">
        <v>100</v>
      </c>
      <c r="AE15" s="29">
        <v>92</v>
      </c>
      <c r="AF15" s="29">
        <v>100</v>
      </c>
      <c r="AG15" s="29">
        <v>105</v>
      </c>
      <c r="AH15" s="29">
        <v>87</v>
      </c>
      <c r="AI15" s="29">
        <v>83</v>
      </c>
      <c r="AJ15" s="29">
        <v>74</v>
      </c>
      <c r="AK15" s="29">
        <v>89</v>
      </c>
      <c r="AL15" s="29">
        <v>119</v>
      </c>
      <c r="AM15" s="30">
        <v>42</v>
      </c>
      <c r="AN15" s="30">
        <v>89.799430000000001</v>
      </c>
      <c r="AO15" s="30">
        <v>72.200569999999999</v>
      </c>
      <c r="AP15" s="245">
        <f t="shared" si="0"/>
        <v>56</v>
      </c>
    </row>
    <row r="16" spans="1:42" s="232" customFormat="1" ht="15.6">
      <c r="A16" s="42"/>
      <c r="B16" s="70" t="s">
        <v>183</v>
      </c>
      <c r="C16" s="17">
        <v>0</v>
      </c>
      <c r="D16" s="17">
        <v>0</v>
      </c>
      <c r="E16" s="17">
        <v>0</v>
      </c>
      <c r="F16" s="17">
        <v>399</v>
      </c>
      <c r="G16" s="17">
        <v>2003</v>
      </c>
      <c r="H16" s="17">
        <v>1857</v>
      </c>
      <c r="I16" s="17">
        <v>1272</v>
      </c>
      <c r="J16" s="17">
        <v>3518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399</v>
      </c>
      <c r="AA16" s="243">
        <v>383</v>
      </c>
      <c r="AB16" s="17">
        <v>616</v>
      </c>
      <c r="AC16" s="17">
        <v>440</v>
      </c>
      <c r="AD16" s="17">
        <v>564</v>
      </c>
      <c r="AE16" s="17">
        <v>462</v>
      </c>
      <c r="AF16" s="17">
        <v>426</v>
      </c>
      <c r="AG16" s="17">
        <v>793</v>
      </c>
      <c r="AH16" s="17">
        <v>176</v>
      </c>
      <c r="AI16" s="17">
        <v>424</v>
      </c>
      <c r="AJ16" s="17">
        <v>351</v>
      </c>
      <c r="AK16" s="17">
        <v>-608</v>
      </c>
      <c r="AL16" s="17">
        <v>1105</v>
      </c>
      <c r="AM16" s="19">
        <v>847</v>
      </c>
      <c r="AN16" s="19">
        <v>913</v>
      </c>
      <c r="AO16" s="19">
        <v>690</v>
      </c>
      <c r="AP16" s="20">
        <f t="shared" si="0"/>
        <v>1068</v>
      </c>
    </row>
    <row r="17" spans="1:42" ht="13.8">
      <c r="A17" s="42"/>
      <c r="B17" s="70" t="s">
        <v>169</v>
      </c>
      <c r="C17" s="17">
        <v>454</v>
      </c>
      <c r="D17" s="17">
        <v>503</v>
      </c>
      <c r="E17" s="17">
        <v>437</v>
      </c>
      <c r="F17" s="17">
        <v>527</v>
      </c>
      <c r="G17" s="17">
        <v>659</v>
      </c>
      <c r="H17" s="17">
        <v>711</v>
      </c>
      <c r="I17" s="17">
        <v>413</v>
      </c>
      <c r="J17" s="17">
        <v>367</v>
      </c>
      <c r="K17" s="17">
        <v>105</v>
      </c>
      <c r="L17" s="17">
        <v>122</v>
      </c>
      <c r="M17" s="17">
        <v>115</v>
      </c>
      <c r="N17" s="17">
        <v>113</v>
      </c>
      <c r="O17" s="17">
        <v>132</v>
      </c>
      <c r="P17" s="17">
        <v>139</v>
      </c>
      <c r="Q17" s="17">
        <v>74</v>
      </c>
      <c r="R17" s="17">
        <v>158</v>
      </c>
      <c r="S17" s="17">
        <v>127</v>
      </c>
      <c r="T17" s="17">
        <v>80</v>
      </c>
      <c r="U17" s="17">
        <v>82</v>
      </c>
      <c r="V17" s="17">
        <v>148</v>
      </c>
      <c r="W17" s="17">
        <v>143</v>
      </c>
      <c r="X17" s="17">
        <v>133</v>
      </c>
      <c r="Y17" s="17">
        <v>89</v>
      </c>
      <c r="Z17" s="17">
        <v>162</v>
      </c>
      <c r="AA17" s="243">
        <v>144</v>
      </c>
      <c r="AB17" s="17">
        <v>196</v>
      </c>
      <c r="AC17" s="17">
        <v>129</v>
      </c>
      <c r="AD17" s="17">
        <v>190</v>
      </c>
      <c r="AE17" s="17">
        <v>159</v>
      </c>
      <c r="AF17" s="17">
        <v>170</v>
      </c>
      <c r="AG17" s="17">
        <v>177</v>
      </c>
      <c r="AH17" s="17">
        <v>205</v>
      </c>
      <c r="AI17" s="17">
        <v>147</v>
      </c>
      <c r="AJ17" s="17">
        <v>92</v>
      </c>
      <c r="AK17" s="17">
        <v>86</v>
      </c>
      <c r="AL17" s="17">
        <v>88</v>
      </c>
      <c r="AM17" s="19">
        <v>90</v>
      </c>
      <c r="AN17" s="19">
        <v>107.59833999999933</v>
      </c>
      <c r="AO17" s="19">
        <v>74.401660000000675</v>
      </c>
      <c r="AP17" s="20">
        <f t="shared" si="0"/>
        <v>95</v>
      </c>
    </row>
    <row r="18" spans="1:42" ht="13.8">
      <c r="A18" s="42"/>
      <c r="B18" s="70" t="s">
        <v>170</v>
      </c>
      <c r="C18" s="17">
        <v>344</v>
      </c>
      <c r="D18" s="17">
        <v>193</v>
      </c>
      <c r="E18" s="17">
        <v>195</v>
      </c>
      <c r="F18" s="17">
        <v>125</v>
      </c>
      <c r="G18" s="17">
        <v>139</v>
      </c>
      <c r="H18" s="17">
        <v>137</v>
      </c>
      <c r="I18" s="17">
        <v>137</v>
      </c>
      <c r="J18" s="17">
        <v>158</v>
      </c>
      <c r="K18" s="17">
        <v>34</v>
      </c>
      <c r="L18" s="17">
        <v>38</v>
      </c>
      <c r="M18" s="17">
        <v>24</v>
      </c>
      <c r="N18" s="17">
        <v>248</v>
      </c>
      <c r="O18" s="17">
        <v>47</v>
      </c>
      <c r="P18" s="17">
        <v>53</v>
      </c>
      <c r="Q18" s="17">
        <v>39</v>
      </c>
      <c r="R18" s="17">
        <v>54</v>
      </c>
      <c r="S18" s="17">
        <v>26</v>
      </c>
      <c r="T18" s="17">
        <v>40</v>
      </c>
      <c r="U18" s="17">
        <v>21</v>
      </c>
      <c r="V18" s="17">
        <v>108</v>
      </c>
      <c r="W18" s="17">
        <v>42</v>
      </c>
      <c r="X18" s="17">
        <v>48</v>
      </c>
      <c r="Y18" s="17">
        <v>31</v>
      </c>
      <c r="Z18" s="17">
        <v>4</v>
      </c>
      <c r="AA18" s="243">
        <v>34</v>
      </c>
      <c r="AB18" s="17">
        <v>33</v>
      </c>
      <c r="AC18" s="17">
        <v>24</v>
      </c>
      <c r="AD18" s="17">
        <v>48</v>
      </c>
      <c r="AE18" s="17">
        <v>27</v>
      </c>
      <c r="AF18" s="17">
        <v>32</v>
      </c>
      <c r="AG18" s="17">
        <v>24</v>
      </c>
      <c r="AH18" s="17">
        <v>54</v>
      </c>
      <c r="AI18" s="17">
        <v>28</v>
      </c>
      <c r="AJ18" s="17">
        <v>36</v>
      </c>
      <c r="AK18" s="17">
        <v>27</v>
      </c>
      <c r="AL18" s="17">
        <v>46</v>
      </c>
      <c r="AM18" s="19">
        <v>41</v>
      </c>
      <c r="AN18" s="19">
        <v>28.983559999999997</v>
      </c>
      <c r="AO18" s="19">
        <v>38.016440000000003</v>
      </c>
      <c r="AP18" s="20">
        <f t="shared" si="0"/>
        <v>50</v>
      </c>
    </row>
    <row r="19" spans="1:42" ht="13.8">
      <c r="A19" s="42"/>
      <c r="B19" s="70" t="s">
        <v>129</v>
      </c>
      <c r="C19" s="17">
        <v>3760</v>
      </c>
      <c r="D19" s="17">
        <v>6637</v>
      </c>
      <c r="E19" s="17">
        <v>6155</v>
      </c>
      <c r="F19" s="17">
        <v>5392</v>
      </c>
      <c r="G19" s="17">
        <v>4618</v>
      </c>
      <c r="H19" s="17">
        <v>5424</v>
      </c>
      <c r="I19" s="17">
        <v>5372</v>
      </c>
      <c r="J19" s="17">
        <v>4364</v>
      </c>
      <c r="K19" s="17">
        <v>514</v>
      </c>
      <c r="L19" s="17">
        <v>1009</v>
      </c>
      <c r="M19" s="17">
        <v>883</v>
      </c>
      <c r="N19" s="17">
        <v>1355</v>
      </c>
      <c r="O19" s="17">
        <v>989</v>
      </c>
      <c r="P19" s="17">
        <v>3133</v>
      </c>
      <c r="Q19" s="17">
        <v>618</v>
      </c>
      <c r="R19" s="17">
        <v>1896</v>
      </c>
      <c r="S19" s="17">
        <v>1252</v>
      </c>
      <c r="T19" s="17">
        <v>1931</v>
      </c>
      <c r="U19" s="17">
        <v>1271</v>
      </c>
      <c r="V19" s="17">
        <v>1700</v>
      </c>
      <c r="W19" s="17">
        <v>555</v>
      </c>
      <c r="X19" s="17">
        <v>1862</v>
      </c>
      <c r="Y19" s="17">
        <v>448</v>
      </c>
      <c r="Z19" s="17">
        <v>2527</v>
      </c>
      <c r="AA19" s="243">
        <v>848</v>
      </c>
      <c r="AB19" s="17">
        <v>1655</v>
      </c>
      <c r="AC19" s="17">
        <v>1105</v>
      </c>
      <c r="AD19" s="17">
        <v>1010</v>
      </c>
      <c r="AE19" s="17">
        <v>665</v>
      </c>
      <c r="AF19" s="17">
        <v>1788</v>
      </c>
      <c r="AG19" s="17">
        <v>1485</v>
      </c>
      <c r="AH19" s="17">
        <v>1486</v>
      </c>
      <c r="AI19" s="17">
        <v>1158</v>
      </c>
      <c r="AJ19" s="17">
        <v>1221</v>
      </c>
      <c r="AK19" s="17">
        <v>742</v>
      </c>
      <c r="AL19" s="17">
        <v>2251</v>
      </c>
      <c r="AM19" s="19">
        <v>552</v>
      </c>
      <c r="AN19" s="19">
        <v>536.73</v>
      </c>
      <c r="AO19" s="19">
        <v>865.27</v>
      </c>
      <c r="AP19" s="20">
        <f t="shared" si="0"/>
        <v>2410</v>
      </c>
    </row>
    <row r="20" spans="1:42" ht="13.8">
      <c r="A20" s="42"/>
      <c r="B20" s="70" t="s">
        <v>171</v>
      </c>
      <c r="C20" s="17">
        <v>1010</v>
      </c>
      <c r="D20" s="17">
        <v>779</v>
      </c>
      <c r="E20" s="17">
        <v>930</v>
      </c>
      <c r="F20" s="17">
        <v>583</v>
      </c>
      <c r="G20" s="17">
        <v>522</v>
      </c>
      <c r="H20" s="17">
        <v>908</v>
      </c>
      <c r="I20" s="17">
        <v>1321</v>
      </c>
      <c r="J20" s="17">
        <v>1247</v>
      </c>
      <c r="K20" s="17">
        <v>289</v>
      </c>
      <c r="L20" s="17">
        <v>192</v>
      </c>
      <c r="M20" s="17">
        <v>321</v>
      </c>
      <c r="N20" s="17">
        <v>207</v>
      </c>
      <c r="O20" s="17">
        <v>144</v>
      </c>
      <c r="P20" s="17">
        <v>232</v>
      </c>
      <c r="Q20" s="17">
        <v>202</v>
      </c>
      <c r="R20" s="17">
        <v>201</v>
      </c>
      <c r="S20" s="17">
        <v>253</v>
      </c>
      <c r="T20" s="17">
        <v>226</v>
      </c>
      <c r="U20" s="17">
        <v>203</v>
      </c>
      <c r="V20" s="17">
        <v>248</v>
      </c>
      <c r="W20" s="17">
        <v>112</v>
      </c>
      <c r="X20" s="17">
        <v>130</v>
      </c>
      <c r="Y20" s="17">
        <v>112</v>
      </c>
      <c r="Z20" s="17">
        <v>229</v>
      </c>
      <c r="AA20" s="243">
        <v>204</v>
      </c>
      <c r="AB20" s="17">
        <v>159</v>
      </c>
      <c r="AC20" s="17">
        <v>45</v>
      </c>
      <c r="AD20" s="17">
        <v>114</v>
      </c>
      <c r="AE20" s="17">
        <v>202</v>
      </c>
      <c r="AF20" s="17">
        <v>243</v>
      </c>
      <c r="AG20" s="17">
        <v>160</v>
      </c>
      <c r="AH20" s="17">
        <v>303</v>
      </c>
      <c r="AI20" s="17">
        <v>241</v>
      </c>
      <c r="AJ20" s="17">
        <v>445</v>
      </c>
      <c r="AK20" s="17">
        <v>306</v>
      </c>
      <c r="AL20" s="17">
        <v>329</v>
      </c>
      <c r="AM20" s="19">
        <v>334</v>
      </c>
      <c r="AN20" s="19">
        <v>375</v>
      </c>
      <c r="AO20" s="19">
        <v>188</v>
      </c>
      <c r="AP20" s="20">
        <f t="shared" si="0"/>
        <v>350</v>
      </c>
    </row>
    <row r="21" spans="1:42" ht="15.6">
      <c r="A21" s="42"/>
      <c r="B21" s="70" t="s">
        <v>172</v>
      </c>
      <c r="C21" s="17">
        <v>4831</v>
      </c>
      <c r="D21" s="17">
        <v>6656</v>
      </c>
      <c r="E21" s="17">
        <v>5474</v>
      </c>
      <c r="F21" s="17">
        <v>3716</v>
      </c>
      <c r="G21" s="17">
        <v>6213</v>
      </c>
      <c r="H21" s="17">
        <v>6697</v>
      </c>
      <c r="I21" s="17">
        <v>7394</v>
      </c>
      <c r="J21" s="17">
        <v>4673</v>
      </c>
      <c r="K21" s="17">
        <v>452</v>
      </c>
      <c r="L21" s="17">
        <v>878</v>
      </c>
      <c r="M21" s="17">
        <v>969</v>
      </c>
      <c r="N21" s="17">
        <v>2532</v>
      </c>
      <c r="O21" s="17">
        <v>1047</v>
      </c>
      <c r="P21" s="17">
        <v>877</v>
      </c>
      <c r="Q21" s="17">
        <v>1574</v>
      </c>
      <c r="R21" s="17">
        <v>3158</v>
      </c>
      <c r="S21" s="17">
        <v>869</v>
      </c>
      <c r="T21" s="17">
        <v>1813</v>
      </c>
      <c r="U21" s="17">
        <v>1303</v>
      </c>
      <c r="V21" s="17">
        <v>1489</v>
      </c>
      <c r="W21" s="17">
        <v>548</v>
      </c>
      <c r="X21" s="17">
        <v>962</v>
      </c>
      <c r="Y21" s="17">
        <v>819</v>
      </c>
      <c r="Z21" s="17">
        <v>1387</v>
      </c>
      <c r="AA21" s="243">
        <v>986</v>
      </c>
      <c r="AB21" s="17">
        <v>995</v>
      </c>
      <c r="AC21" s="17">
        <v>1903</v>
      </c>
      <c r="AD21" s="17">
        <v>2329</v>
      </c>
      <c r="AE21" s="17">
        <v>1569</v>
      </c>
      <c r="AF21" s="17">
        <v>1488</v>
      </c>
      <c r="AG21" s="17">
        <v>1615</v>
      </c>
      <c r="AH21" s="17">
        <v>2025</v>
      </c>
      <c r="AI21" s="17">
        <v>972</v>
      </c>
      <c r="AJ21" s="17">
        <v>1839</v>
      </c>
      <c r="AK21" s="17">
        <v>2049</v>
      </c>
      <c r="AL21" s="17">
        <v>2534</v>
      </c>
      <c r="AM21" s="19">
        <v>1657</v>
      </c>
      <c r="AN21" s="19">
        <v>629.16051000000016</v>
      </c>
      <c r="AO21" s="19">
        <v>949.83948999999984</v>
      </c>
      <c r="AP21" s="20">
        <f t="shared" si="0"/>
        <v>1437</v>
      </c>
    </row>
    <row r="22" spans="1:42" ht="13.8">
      <c r="A22" s="42"/>
      <c r="B22" s="70" t="s">
        <v>128</v>
      </c>
      <c r="C22" s="17">
        <v>532</v>
      </c>
      <c r="D22" s="17">
        <v>540</v>
      </c>
      <c r="E22" s="17">
        <v>823</v>
      </c>
      <c r="F22" s="17">
        <v>892</v>
      </c>
      <c r="G22" s="17">
        <v>956</v>
      </c>
      <c r="H22" s="17">
        <v>261</v>
      </c>
      <c r="I22" s="17">
        <v>2584</v>
      </c>
      <c r="J22" s="17">
        <v>3445</v>
      </c>
      <c r="K22" s="17">
        <v>129</v>
      </c>
      <c r="L22" s="17">
        <v>113</v>
      </c>
      <c r="M22" s="17">
        <v>166</v>
      </c>
      <c r="N22" s="17">
        <v>124</v>
      </c>
      <c r="O22" s="17">
        <v>263</v>
      </c>
      <c r="P22" s="17">
        <v>-60</v>
      </c>
      <c r="Q22" s="17">
        <v>230</v>
      </c>
      <c r="R22" s="17">
        <v>107</v>
      </c>
      <c r="S22" s="17">
        <v>152</v>
      </c>
      <c r="T22" s="17">
        <v>157</v>
      </c>
      <c r="U22" s="17">
        <v>314</v>
      </c>
      <c r="V22" s="17">
        <v>199</v>
      </c>
      <c r="W22" s="17">
        <v>244</v>
      </c>
      <c r="X22" s="17">
        <v>127</v>
      </c>
      <c r="Y22" s="17">
        <v>214</v>
      </c>
      <c r="Z22" s="17">
        <v>307</v>
      </c>
      <c r="AA22" s="243">
        <v>149</v>
      </c>
      <c r="AB22" s="17">
        <v>182</v>
      </c>
      <c r="AC22" s="17">
        <v>428</v>
      </c>
      <c r="AD22" s="17">
        <v>197</v>
      </c>
      <c r="AE22" s="17">
        <v>-35</v>
      </c>
      <c r="AF22" s="17">
        <v>190</v>
      </c>
      <c r="AG22" s="17">
        <v>55</v>
      </c>
      <c r="AH22" s="17">
        <v>52</v>
      </c>
      <c r="AI22" s="17">
        <v>194</v>
      </c>
      <c r="AJ22" s="17">
        <v>363</v>
      </c>
      <c r="AK22" s="17">
        <v>1537</v>
      </c>
      <c r="AL22" s="17">
        <v>490</v>
      </c>
      <c r="AM22" s="19">
        <v>565</v>
      </c>
      <c r="AN22" s="19">
        <v>569.3005999999998</v>
      </c>
      <c r="AO22" s="19">
        <v>1150.6994000000002</v>
      </c>
      <c r="AP22" s="20">
        <f t="shared" si="0"/>
        <v>1160.0000000000002</v>
      </c>
    </row>
    <row r="23" spans="1:42" ht="13.8">
      <c r="A23" s="42"/>
      <c r="B23" s="70" t="s">
        <v>134</v>
      </c>
      <c r="C23" s="17">
        <v>485</v>
      </c>
      <c r="D23" s="17">
        <v>604</v>
      </c>
      <c r="E23" s="17">
        <v>1147</v>
      </c>
      <c r="F23" s="17">
        <v>700</v>
      </c>
      <c r="G23" s="17">
        <v>813</v>
      </c>
      <c r="H23" s="17">
        <v>973</v>
      </c>
      <c r="I23" s="17">
        <v>1054</v>
      </c>
      <c r="J23" s="17">
        <v>1273</v>
      </c>
      <c r="K23" s="17">
        <v>90</v>
      </c>
      <c r="L23" s="17">
        <v>75</v>
      </c>
      <c r="M23" s="17">
        <v>75</v>
      </c>
      <c r="N23" s="17">
        <v>245</v>
      </c>
      <c r="O23" s="17">
        <v>79</v>
      </c>
      <c r="P23" s="17">
        <v>154</v>
      </c>
      <c r="Q23" s="17">
        <v>100</v>
      </c>
      <c r="R23" s="17">
        <v>271</v>
      </c>
      <c r="S23" s="17">
        <v>110</v>
      </c>
      <c r="T23" s="17">
        <v>277</v>
      </c>
      <c r="U23" s="17">
        <v>152</v>
      </c>
      <c r="V23" s="17">
        <v>608</v>
      </c>
      <c r="W23" s="17">
        <v>116</v>
      </c>
      <c r="X23" s="17">
        <v>126</v>
      </c>
      <c r="Y23" s="17">
        <v>65</v>
      </c>
      <c r="Z23" s="17">
        <v>393</v>
      </c>
      <c r="AA23" s="243">
        <v>105</v>
      </c>
      <c r="AB23" s="17">
        <v>117</v>
      </c>
      <c r="AC23" s="17">
        <v>23</v>
      </c>
      <c r="AD23" s="17">
        <v>568</v>
      </c>
      <c r="AE23" s="17">
        <v>123</v>
      </c>
      <c r="AF23" s="17">
        <v>190</v>
      </c>
      <c r="AG23" s="17">
        <v>102</v>
      </c>
      <c r="AH23" s="17">
        <v>558</v>
      </c>
      <c r="AI23" s="17">
        <v>204</v>
      </c>
      <c r="AJ23" s="17">
        <v>181</v>
      </c>
      <c r="AK23" s="17">
        <v>159</v>
      </c>
      <c r="AL23" s="17">
        <v>510</v>
      </c>
      <c r="AM23" s="19">
        <v>159</v>
      </c>
      <c r="AN23" s="19">
        <v>334.75</v>
      </c>
      <c r="AO23" s="19">
        <v>272.25</v>
      </c>
      <c r="AP23" s="20">
        <f t="shared" si="0"/>
        <v>507</v>
      </c>
    </row>
    <row r="24" spans="1:42" ht="13.8">
      <c r="A24" s="42"/>
      <c r="B24" s="70" t="s">
        <v>173</v>
      </c>
      <c r="C24" s="17">
        <v>57</v>
      </c>
      <c r="D24" s="17">
        <v>71</v>
      </c>
      <c r="E24" s="17">
        <v>86</v>
      </c>
      <c r="F24" s="17">
        <v>78</v>
      </c>
      <c r="G24" s="17">
        <v>95</v>
      </c>
      <c r="H24" s="17">
        <v>75</v>
      </c>
      <c r="I24" s="17">
        <v>135</v>
      </c>
      <c r="J24" s="17">
        <v>87</v>
      </c>
      <c r="K24" s="17">
        <v>9</v>
      </c>
      <c r="L24" s="17">
        <v>19</v>
      </c>
      <c r="M24" s="17">
        <v>15</v>
      </c>
      <c r="N24" s="17">
        <v>14</v>
      </c>
      <c r="O24" s="17">
        <v>37</v>
      </c>
      <c r="P24" s="17">
        <v>38</v>
      </c>
      <c r="Q24" s="17">
        <v>13</v>
      </c>
      <c r="R24" s="17">
        <v>-17</v>
      </c>
      <c r="S24" s="17">
        <v>16</v>
      </c>
      <c r="T24" s="17">
        <v>22</v>
      </c>
      <c r="U24" s="17">
        <v>25</v>
      </c>
      <c r="V24" s="17">
        <v>23</v>
      </c>
      <c r="W24" s="17">
        <v>25</v>
      </c>
      <c r="X24" s="17">
        <v>16</v>
      </c>
      <c r="Y24" s="17">
        <v>18</v>
      </c>
      <c r="Z24" s="17">
        <v>19</v>
      </c>
      <c r="AA24" s="243">
        <v>33</v>
      </c>
      <c r="AB24" s="17">
        <v>23</v>
      </c>
      <c r="AC24" s="17">
        <v>15</v>
      </c>
      <c r="AD24" s="17">
        <v>24</v>
      </c>
      <c r="AE24" s="17">
        <v>22</v>
      </c>
      <c r="AF24" s="17">
        <v>14</v>
      </c>
      <c r="AG24" s="17">
        <v>18</v>
      </c>
      <c r="AH24" s="17">
        <v>21</v>
      </c>
      <c r="AI24" s="17">
        <v>32</v>
      </c>
      <c r="AJ24" s="17">
        <v>38</v>
      </c>
      <c r="AK24" s="17">
        <v>22</v>
      </c>
      <c r="AL24" s="17">
        <v>43</v>
      </c>
      <c r="AM24" s="19">
        <v>28</v>
      </c>
      <c r="AN24" s="19">
        <v>23</v>
      </c>
      <c r="AO24" s="19">
        <v>17</v>
      </c>
      <c r="AP24" s="20">
        <f t="shared" si="0"/>
        <v>19</v>
      </c>
    </row>
    <row r="25" spans="1:42" ht="13.8">
      <c r="A25" s="42"/>
      <c r="B25" s="70" t="s">
        <v>174</v>
      </c>
      <c r="C25" s="17">
        <v>136</v>
      </c>
      <c r="D25" s="17">
        <v>131</v>
      </c>
      <c r="E25" s="17">
        <v>115</v>
      </c>
      <c r="F25" s="17">
        <v>135</v>
      </c>
      <c r="G25" s="17">
        <v>123</v>
      </c>
      <c r="H25" s="17">
        <v>172</v>
      </c>
      <c r="I25" s="17">
        <v>183</v>
      </c>
      <c r="J25" s="17">
        <v>198</v>
      </c>
      <c r="K25" s="17">
        <v>29</v>
      </c>
      <c r="L25" s="17">
        <v>38</v>
      </c>
      <c r="M25" s="17">
        <v>39</v>
      </c>
      <c r="N25" s="17">
        <v>30</v>
      </c>
      <c r="O25" s="17">
        <v>35</v>
      </c>
      <c r="P25" s="17">
        <v>36</v>
      </c>
      <c r="Q25" s="17">
        <v>29</v>
      </c>
      <c r="R25" s="17">
        <v>32</v>
      </c>
      <c r="S25" s="17">
        <v>25</v>
      </c>
      <c r="T25" s="17">
        <v>35</v>
      </c>
      <c r="U25" s="17">
        <v>29</v>
      </c>
      <c r="V25" s="17">
        <v>27</v>
      </c>
      <c r="W25" s="17">
        <v>33</v>
      </c>
      <c r="X25" s="17">
        <v>41</v>
      </c>
      <c r="Y25" s="17">
        <v>35</v>
      </c>
      <c r="Z25" s="17">
        <v>26</v>
      </c>
      <c r="AA25" s="243">
        <v>33</v>
      </c>
      <c r="AB25" s="17">
        <v>28</v>
      </c>
      <c r="AC25" s="17">
        <v>37</v>
      </c>
      <c r="AD25" s="17">
        <v>25</v>
      </c>
      <c r="AE25" s="17">
        <v>32</v>
      </c>
      <c r="AF25" s="17">
        <v>30</v>
      </c>
      <c r="AG25" s="17">
        <v>36</v>
      </c>
      <c r="AH25" s="17">
        <v>74</v>
      </c>
      <c r="AI25" s="17">
        <v>79</v>
      </c>
      <c r="AJ25" s="17">
        <v>14</v>
      </c>
      <c r="AK25" s="17">
        <v>37</v>
      </c>
      <c r="AL25" s="17">
        <v>53</v>
      </c>
      <c r="AM25" s="19">
        <v>82</v>
      </c>
      <c r="AN25" s="19">
        <v>41</v>
      </c>
      <c r="AO25" s="19">
        <v>37</v>
      </c>
      <c r="AP25" s="20">
        <f t="shared" si="0"/>
        <v>38</v>
      </c>
    </row>
    <row r="26" spans="1:42" ht="13.8">
      <c r="A26" s="42"/>
      <c r="B26" s="70" t="s">
        <v>175</v>
      </c>
      <c r="C26" s="17">
        <v>299</v>
      </c>
      <c r="D26" s="17">
        <v>275</v>
      </c>
      <c r="E26" s="17">
        <v>260</v>
      </c>
      <c r="F26" s="17">
        <v>224</v>
      </c>
      <c r="G26" s="17">
        <v>364</v>
      </c>
      <c r="H26" s="17">
        <v>349</v>
      </c>
      <c r="I26" s="17">
        <v>343</v>
      </c>
      <c r="J26" s="17">
        <v>380</v>
      </c>
      <c r="K26" s="17">
        <v>84</v>
      </c>
      <c r="L26" s="17">
        <v>80</v>
      </c>
      <c r="M26" s="17">
        <v>79</v>
      </c>
      <c r="N26" s="17">
        <v>57</v>
      </c>
      <c r="O26" s="17">
        <v>86</v>
      </c>
      <c r="P26" s="17">
        <v>85</v>
      </c>
      <c r="Q26" s="17">
        <v>58</v>
      </c>
      <c r="R26" s="17">
        <v>47</v>
      </c>
      <c r="S26" s="17">
        <v>93</v>
      </c>
      <c r="T26" s="17">
        <v>68</v>
      </c>
      <c r="U26" s="17">
        <v>37</v>
      </c>
      <c r="V26" s="17">
        <v>62</v>
      </c>
      <c r="W26" s="17">
        <v>100</v>
      </c>
      <c r="X26" s="17">
        <v>47</v>
      </c>
      <c r="Y26" s="17">
        <v>32</v>
      </c>
      <c r="Z26" s="17">
        <v>45</v>
      </c>
      <c r="AA26" s="243">
        <v>138</v>
      </c>
      <c r="AB26" s="17">
        <v>67</v>
      </c>
      <c r="AC26" s="17">
        <v>49</v>
      </c>
      <c r="AD26" s="17">
        <v>110</v>
      </c>
      <c r="AE26" s="17">
        <v>120</v>
      </c>
      <c r="AF26" s="17">
        <v>117</v>
      </c>
      <c r="AG26" s="17">
        <v>50</v>
      </c>
      <c r="AH26" s="17">
        <v>62</v>
      </c>
      <c r="AI26" s="17">
        <v>132</v>
      </c>
      <c r="AJ26" s="17">
        <v>76</v>
      </c>
      <c r="AK26" s="17">
        <v>62</v>
      </c>
      <c r="AL26" s="17">
        <v>73</v>
      </c>
      <c r="AM26" s="19">
        <v>153</v>
      </c>
      <c r="AN26" s="19">
        <v>80</v>
      </c>
      <c r="AO26" s="19">
        <v>66</v>
      </c>
      <c r="AP26" s="20">
        <f t="shared" si="0"/>
        <v>81</v>
      </c>
    </row>
    <row r="27" spans="1:42" ht="13.8">
      <c r="A27" s="42"/>
      <c r="B27" s="72" t="s">
        <v>101</v>
      </c>
      <c r="C27" s="38">
        <v>2171</v>
      </c>
      <c r="D27" s="38">
        <v>2505</v>
      </c>
      <c r="E27" s="38">
        <v>1041</v>
      </c>
      <c r="F27" s="38">
        <v>795</v>
      </c>
      <c r="G27" s="38">
        <v>897</v>
      </c>
      <c r="H27" s="38">
        <v>661</v>
      </c>
      <c r="I27" s="38">
        <v>1005</v>
      </c>
      <c r="J27" s="38">
        <v>801</v>
      </c>
      <c r="K27" s="38">
        <v>465</v>
      </c>
      <c r="L27" s="38">
        <v>55</v>
      </c>
      <c r="M27" s="38">
        <v>710</v>
      </c>
      <c r="N27" s="38">
        <v>941</v>
      </c>
      <c r="O27" s="38">
        <v>1593</v>
      </c>
      <c r="P27" s="38">
        <v>250</v>
      </c>
      <c r="Q27" s="38">
        <v>233</v>
      </c>
      <c r="R27" s="38">
        <v>429</v>
      </c>
      <c r="S27" s="38">
        <v>278</v>
      </c>
      <c r="T27" s="38">
        <v>322</v>
      </c>
      <c r="U27" s="38">
        <v>346</v>
      </c>
      <c r="V27" s="38">
        <v>96</v>
      </c>
      <c r="W27" s="38">
        <v>223</v>
      </c>
      <c r="X27" s="38">
        <v>139</v>
      </c>
      <c r="Y27" s="38">
        <v>212</v>
      </c>
      <c r="Z27" s="38">
        <v>221</v>
      </c>
      <c r="AA27" s="246">
        <v>221</v>
      </c>
      <c r="AB27" s="38">
        <v>273</v>
      </c>
      <c r="AC27" s="38">
        <v>209</v>
      </c>
      <c r="AD27" s="38">
        <v>194</v>
      </c>
      <c r="AE27" s="38">
        <v>169</v>
      </c>
      <c r="AF27" s="38">
        <v>182</v>
      </c>
      <c r="AG27" s="38">
        <v>81</v>
      </c>
      <c r="AH27" s="38">
        <v>229</v>
      </c>
      <c r="AI27" s="38">
        <v>212</v>
      </c>
      <c r="AJ27" s="38">
        <v>261</v>
      </c>
      <c r="AK27" s="38">
        <v>136</v>
      </c>
      <c r="AL27" s="38">
        <v>396</v>
      </c>
      <c r="AM27" s="39">
        <v>128.87799999999993</v>
      </c>
      <c r="AN27" s="39">
        <v>224.80982999999947</v>
      </c>
      <c r="AO27" s="39">
        <v>294.91217000000097</v>
      </c>
      <c r="AP27" s="40">
        <f t="shared" si="0"/>
        <v>152.39999999999964</v>
      </c>
    </row>
    <row r="28" spans="1:42" ht="13.8">
      <c r="A28" s="42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ht="22.5" customHeight="1">
      <c r="A29" s="42"/>
      <c r="B29" s="321" t="s">
        <v>135</v>
      </c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77"/>
      <c r="X29" s="79"/>
      <c r="Y29" s="82"/>
      <c r="Z29" s="85"/>
      <c r="AA29" s="110"/>
      <c r="AB29" s="112"/>
      <c r="AC29" s="113"/>
      <c r="AD29" s="115"/>
      <c r="AE29" s="117"/>
      <c r="AF29" s="119"/>
      <c r="AG29" s="119"/>
      <c r="AH29" s="131"/>
      <c r="AI29" s="132"/>
      <c r="AJ29" s="132"/>
      <c r="AK29" s="132"/>
      <c r="AL29" s="133"/>
      <c r="AM29" s="133"/>
      <c r="AN29" s="133"/>
      <c r="AO29" s="300"/>
      <c r="AP29" s="300"/>
    </row>
    <row r="30" spans="1:42" ht="13.8"/>
  </sheetData>
  <mergeCells count="3">
    <mergeCell ref="B3:B4"/>
    <mergeCell ref="B29:V29"/>
    <mergeCell ref="C3:J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1"/>
  <sheetViews>
    <sheetView showGridLines="0" zoomScaleNormal="100" workbookViewId="0">
      <selection activeCell="H28" sqref="H28"/>
    </sheetView>
  </sheetViews>
  <sheetFormatPr defaultColWidth="9" defaultRowHeight="13.8" outlineLevelCol="1"/>
  <cols>
    <col min="1" max="1" width="1.69921875" customWidth="1"/>
    <col min="2" max="2" width="27.09765625" customWidth="1"/>
    <col min="3" max="15" width="7.59765625" customWidth="1"/>
    <col min="16" max="16" width="7.59765625" customWidth="1" outlineLevel="1"/>
    <col min="17" max="18" width="7.59765625" customWidth="1"/>
    <col min="19" max="20" width="9" customWidth="1"/>
  </cols>
  <sheetData>
    <row r="1" spans="1:19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05"/>
      <c r="R2" s="6"/>
      <c r="S2" s="6"/>
    </row>
    <row r="3" spans="1:19" ht="24" customHeight="1">
      <c r="A3" s="6"/>
      <c r="B3" s="336" t="s">
        <v>136</v>
      </c>
      <c r="C3" s="331" t="s">
        <v>154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206"/>
      <c r="R3" s="25"/>
      <c r="S3" s="25"/>
    </row>
    <row r="4" spans="1:19">
      <c r="A4" s="6"/>
      <c r="B4" s="331"/>
      <c r="C4" s="237">
        <v>2007</v>
      </c>
      <c r="D4" s="238">
        <v>2008</v>
      </c>
      <c r="E4" s="238">
        <v>2009</v>
      </c>
      <c r="F4" s="238">
        <v>2010</v>
      </c>
      <c r="G4" s="238">
        <v>2011</v>
      </c>
      <c r="H4" s="238">
        <v>2012</v>
      </c>
      <c r="I4" s="238">
        <v>2013</v>
      </c>
      <c r="J4" s="239">
        <v>2014</v>
      </c>
      <c r="K4" s="238">
        <v>2015</v>
      </c>
      <c r="L4" s="239">
        <v>2016</v>
      </c>
      <c r="M4" s="239">
        <v>2017</v>
      </c>
      <c r="N4" s="239">
        <v>2018</v>
      </c>
      <c r="O4" s="259">
        <v>2019</v>
      </c>
      <c r="P4" s="239">
        <v>2020</v>
      </c>
      <c r="Q4" s="206"/>
      <c r="R4" s="25"/>
      <c r="S4" s="25"/>
    </row>
    <row r="5" spans="1:19">
      <c r="A5" s="6"/>
      <c r="B5" s="57" t="s">
        <v>137</v>
      </c>
      <c r="C5" s="215">
        <v>22075</v>
      </c>
      <c r="D5" s="216">
        <v>29627</v>
      </c>
      <c r="E5" s="216">
        <v>32792</v>
      </c>
      <c r="F5" s="216">
        <v>10307</v>
      </c>
      <c r="G5" s="216">
        <v>14384</v>
      </c>
      <c r="H5" s="216">
        <v>14074</v>
      </c>
      <c r="I5" s="216">
        <v>10917</v>
      </c>
      <c r="J5" s="216">
        <v>10360</v>
      </c>
      <c r="K5" s="216">
        <v>9941</v>
      </c>
      <c r="L5" s="216">
        <v>12950</v>
      </c>
      <c r="M5" s="216">
        <v>5550</v>
      </c>
      <c r="N5" s="216">
        <v>54439</v>
      </c>
      <c r="O5" s="216">
        <v>8911</v>
      </c>
      <c r="P5" s="217">
        <v>6165.7618300000031</v>
      </c>
      <c r="Q5" s="24"/>
      <c r="R5" s="25"/>
      <c r="S5" s="25"/>
    </row>
    <row r="6" spans="1:19">
      <c r="A6" s="6"/>
      <c r="B6" s="47" t="s">
        <v>138</v>
      </c>
      <c r="C6" s="48">
        <v>1970</v>
      </c>
      <c r="D6" s="49">
        <v>6667</v>
      </c>
      <c r="E6" s="49">
        <v>16527</v>
      </c>
      <c r="F6" s="49">
        <v>1683</v>
      </c>
      <c r="G6" s="49">
        <v>4127</v>
      </c>
      <c r="H6" s="49">
        <v>10732</v>
      </c>
      <c r="I6" s="49">
        <v>8683</v>
      </c>
      <c r="J6" s="49">
        <v>9200</v>
      </c>
      <c r="K6" s="49">
        <v>6206</v>
      </c>
      <c r="L6" s="49">
        <v>6405</v>
      </c>
      <c r="M6" s="49">
        <v>5331</v>
      </c>
      <c r="N6" s="49">
        <v>2900</v>
      </c>
      <c r="O6" s="49">
        <v>3513</v>
      </c>
      <c r="P6" s="218">
        <v>1462</v>
      </c>
      <c r="Q6" s="49"/>
      <c r="R6" s="25"/>
      <c r="S6" s="25"/>
    </row>
    <row r="7" spans="1:19" ht="15.6">
      <c r="A7" s="6"/>
      <c r="B7" s="47" t="s">
        <v>201</v>
      </c>
      <c r="C7" s="48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3020</v>
      </c>
      <c r="O7" s="49">
        <v>4170</v>
      </c>
      <c r="P7" s="218">
        <v>1514</v>
      </c>
      <c r="Q7" s="49"/>
      <c r="R7" s="25"/>
      <c r="S7" s="25"/>
    </row>
    <row r="8" spans="1:19">
      <c r="A8" s="6"/>
      <c r="B8" s="47" t="s">
        <v>202</v>
      </c>
      <c r="C8" s="48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513</v>
      </c>
      <c r="O8" s="49">
        <v>175</v>
      </c>
      <c r="P8" s="218">
        <v>0</v>
      </c>
      <c r="Q8" s="49"/>
      <c r="R8" s="25"/>
      <c r="S8" s="25"/>
    </row>
    <row r="9" spans="1:19">
      <c r="A9" s="6"/>
      <c r="B9" s="47" t="s">
        <v>203</v>
      </c>
      <c r="C9" s="48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1097</v>
      </c>
      <c r="O9" s="49">
        <v>957</v>
      </c>
      <c r="P9" s="218">
        <v>971</v>
      </c>
      <c r="Q9" s="49"/>
      <c r="R9" s="25"/>
      <c r="S9" s="25"/>
    </row>
    <row r="10" spans="1:19">
      <c r="A10" s="6"/>
      <c r="B10" s="47" t="s">
        <v>253</v>
      </c>
      <c r="C10" s="48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218">
        <v>0</v>
      </c>
      <c r="Q10" s="49"/>
      <c r="R10" s="25"/>
      <c r="S10" s="25"/>
    </row>
    <row r="11" spans="1:19" ht="27.75" customHeight="1">
      <c r="A11" s="6"/>
      <c r="B11" s="47" t="s">
        <v>204</v>
      </c>
      <c r="C11" s="48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45912</v>
      </c>
      <c r="O11" s="49">
        <v>0</v>
      </c>
      <c r="P11" s="218">
        <v>0</v>
      </c>
      <c r="Q11" s="49"/>
      <c r="R11" s="25"/>
      <c r="S11" s="25"/>
    </row>
    <row r="12" spans="1:19" ht="25.5" customHeight="1">
      <c r="A12" s="6"/>
      <c r="B12" s="47" t="s">
        <v>184</v>
      </c>
      <c r="C12" s="48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2754</v>
      </c>
      <c r="L12" s="49">
        <v>5807</v>
      </c>
      <c r="M12" s="49">
        <v>0</v>
      </c>
      <c r="N12" s="49">
        <v>0</v>
      </c>
      <c r="O12" s="49">
        <v>0</v>
      </c>
      <c r="P12" s="218">
        <v>0</v>
      </c>
      <c r="Q12" s="49"/>
      <c r="R12" s="25"/>
      <c r="S12" s="25"/>
    </row>
    <row r="13" spans="1:19">
      <c r="A13" s="6"/>
      <c r="B13" s="47" t="s">
        <v>139</v>
      </c>
      <c r="C13" s="48">
        <v>19645</v>
      </c>
      <c r="D13" s="49">
        <v>21363</v>
      </c>
      <c r="E13" s="49">
        <v>15960</v>
      </c>
      <c r="F13" s="49">
        <v>1982</v>
      </c>
      <c r="G13" s="49">
        <v>1900</v>
      </c>
      <c r="H13" s="49">
        <v>625</v>
      </c>
      <c r="I13" s="49">
        <v>625</v>
      </c>
      <c r="J13" s="49">
        <v>625</v>
      </c>
      <c r="K13" s="49">
        <v>625</v>
      </c>
      <c r="L13" s="49">
        <v>0</v>
      </c>
      <c r="M13" s="49">
        <v>0</v>
      </c>
      <c r="N13" s="49">
        <v>0</v>
      </c>
      <c r="O13" s="49">
        <v>0</v>
      </c>
      <c r="P13" s="218">
        <v>0</v>
      </c>
      <c r="Q13" s="49"/>
      <c r="R13" s="25"/>
      <c r="S13" s="25"/>
    </row>
    <row r="14" spans="1:19" ht="15.6">
      <c r="A14" s="6"/>
      <c r="B14" s="59" t="s">
        <v>140</v>
      </c>
      <c r="C14" s="219">
        <v>8005</v>
      </c>
      <c r="D14" s="60">
        <v>8373</v>
      </c>
      <c r="E14" s="60">
        <v>2727</v>
      </c>
      <c r="F14" s="60">
        <v>1852</v>
      </c>
      <c r="G14" s="60">
        <v>1900</v>
      </c>
      <c r="H14" s="60">
        <v>625</v>
      </c>
      <c r="I14" s="60">
        <v>625</v>
      </c>
      <c r="J14" s="60">
        <v>625</v>
      </c>
      <c r="K14" s="60">
        <v>625</v>
      </c>
      <c r="L14" s="60">
        <v>0</v>
      </c>
      <c r="M14" s="60">
        <v>0</v>
      </c>
      <c r="N14" s="60">
        <v>0</v>
      </c>
      <c r="O14" s="49">
        <v>0</v>
      </c>
      <c r="P14" s="218">
        <v>0</v>
      </c>
      <c r="Q14" s="60"/>
      <c r="R14" s="25"/>
      <c r="S14" s="25"/>
    </row>
    <row r="15" spans="1:19" ht="15.6">
      <c r="A15" s="6"/>
      <c r="B15" s="59" t="s">
        <v>141</v>
      </c>
      <c r="C15" s="219">
        <v>11640</v>
      </c>
      <c r="D15" s="60">
        <v>12990</v>
      </c>
      <c r="E15" s="60">
        <v>13233</v>
      </c>
      <c r="F15" s="60">
        <v>130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49">
        <v>0</v>
      </c>
      <c r="P15" s="218">
        <v>0</v>
      </c>
      <c r="Q15" s="60"/>
      <c r="R15" s="25"/>
      <c r="S15" s="25"/>
    </row>
    <row r="16" spans="1:19" ht="15.6">
      <c r="A16" s="6"/>
      <c r="B16" s="47" t="s">
        <v>142</v>
      </c>
      <c r="C16" s="48">
        <v>398</v>
      </c>
      <c r="D16" s="49">
        <v>1489</v>
      </c>
      <c r="E16" s="49">
        <v>0</v>
      </c>
      <c r="F16" s="49">
        <v>6327</v>
      </c>
      <c r="G16" s="49">
        <v>1639</v>
      </c>
      <c r="H16" s="49">
        <v>1454</v>
      </c>
      <c r="I16" s="49">
        <v>-24</v>
      </c>
      <c r="J16" s="49">
        <v>-25</v>
      </c>
      <c r="K16" s="49">
        <v>-140</v>
      </c>
      <c r="L16" s="49">
        <v>0</v>
      </c>
      <c r="M16" s="49">
        <v>0</v>
      </c>
      <c r="N16" s="49">
        <v>0</v>
      </c>
      <c r="O16" s="49">
        <v>0</v>
      </c>
      <c r="P16" s="218">
        <v>0</v>
      </c>
      <c r="Q16" s="49"/>
      <c r="R16" s="25"/>
      <c r="S16" s="25"/>
    </row>
    <row r="17" spans="1:19">
      <c r="A17" s="6"/>
      <c r="B17" s="47" t="s">
        <v>219</v>
      </c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26</v>
      </c>
      <c r="P17" s="218">
        <v>12.266920000000027</v>
      </c>
      <c r="Q17" s="49"/>
      <c r="R17" s="25"/>
      <c r="S17" s="25"/>
    </row>
    <row r="18" spans="1:19">
      <c r="A18" s="6"/>
      <c r="B18" s="47" t="s">
        <v>143</v>
      </c>
      <c r="C18" s="48">
        <v>58</v>
      </c>
      <c r="D18" s="49">
        <v>108</v>
      </c>
      <c r="E18" s="49">
        <v>305</v>
      </c>
      <c r="F18" s="49">
        <v>250</v>
      </c>
      <c r="G18" s="49">
        <v>372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218">
        <v>0</v>
      </c>
      <c r="Q18" s="49"/>
      <c r="R18" s="25"/>
      <c r="S18" s="25"/>
    </row>
    <row r="19" spans="1:19">
      <c r="A19" s="6"/>
      <c r="B19" s="50" t="s">
        <v>249</v>
      </c>
      <c r="C19" s="51">
        <v>4</v>
      </c>
      <c r="D19" s="52">
        <v>0</v>
      </c>
      <c r="E19" s="52">
        <v>0</v>
      </c>
      <c r="F19" s="52">
        <v>65</v>
      </c>
      <c r="G19" s="52">
        <v>6346</v>
      </c>
      <c r="H19" s="52">
        <v>1262</v>
      </c>
      <c r="I19" s="52">
        <v>1633</v>
      </c>
      <c r="J19" s="52">
        <v>561</v>
      </c>
      <c r="K19" s="52">
        <v>496</v>
      </c>
      <c r="L19" s="52">
        <v>738</v>
      </c>
      <c r="M19" s="52">
        <v>219</v>
      </c>
      <c r="N19" s="52">
        <v>997</v>
      </c>
      <c r="O19" s="52">
        <v>70</v>
      </c>
      <c r="P19" s="220">
        <v>2206.4949099999999</v>
      </c>
      <c r="Q19" s="49"/>
      <c r="R19" s="25"/>
      <c r="S19" s="25"/>
    </row>
    <row r="20" spans="1:19">
      <c r="A20" s="6"/>
      <c r="B20" s="61"/>
      <c r="C20" s="49"/>
      <c r="D20" s="49"/>
      <c r="E20" s="49"/>
      <c r="F20" s="49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ht="19.5" customHeight="1">
      <c r="A21" s="6"/>
      <c r="B21" s="321" t="s">
        <v>135</v>
      </c>
      <c r="C21" s="321"/>
      <c r="D21" s="321"/>
      <c r="E21" s="321"/>
      <c r="F21" s="321"/>
      <c r="G21" s="321"/>
      <c r="H21" s="321"/>
      <c r="I21" s="321"/>
      <c r="J21" s="321"/>
      <c r="K21" s="321"/>
      <c r="L21" s="85"/>
      <c r="M21" s="115"/>
      <c r="N21" s="120"/>
      <c r="O21" s="258"/>
      <c r="P21" s="133"/>
      <c r="Q21" s="133"/>
      <c r="R21" s="75"/>
      <c r="S21" s="75"/>
    </row>
  </sheetData>
  <mergeCells count="3">
    <mergeCell ref="B3:B4"/>
    <mergeCell ref="B21:K21"/>
    <mergeCell ref="C3:P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897F155-DAC2-4F9F-8C7C-85725F389F5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7</vt:i4>
      </vt:variant>
    </vt:vector>
  </HeadingPairs>
  <TitlesOfParts>
    <vt:vector size="17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'Rachunek wyników'!Obszar_wydruku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[Publiczne/Dane osobowe &lt; 10 wpisów]# </cp:keywords>
  <cp:lastModifiedBy>Słupczyńska Anna</cp:lastModifiedBy>
  <cp:lastPrinted>2020-11-01T17:27:09Z</cp:lastPrinted>
  <dcterms:created xsi:type="dcterms:W3CDTF">2015-10-29T11:12:22Z</dcterms:created>
  <dcterms:modified xsi:type="dcterms:W3CDTF">2021-03-11T20:17:49Z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45aa4186-53b1-47e7-81fa-556a18b0b018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