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029"/>
  <workbookPr defaultThemeVersion="124226"/>
  <mc:AlternateContent xmlns:mc="http://schemas.openxmlformats.org/markup-compatibility/2006">
    <mc:Choice Requires="x15">
      <x15ac:absPath xmlns:x15ac="http://schemas.microsoft.com/office/spreadsheetml/2010/11/ac" url="K:\RELACJE INWESTORSKIE\komunikaty GPW\Komunikat o obrotach\2021 01\"/>
    </mc:Choice>
  </mc:AlternateContent>
  <xr:revisionPtr revIDLastSave="0" documentId="13_ncr:1_{A9BDF57D-D70A-4463-9149-192C8EA912E7}" xr6:coauthVersionLast="45" xr6:coauthVersionMax="45" xr10:uidLastSave="{00000000-0000-0000-0000-000000000000}"/>
  <bookViews>
    <workbookView xWindow="-110" yWindow="-110" windowWidth="19420" windowHeight="10420" xr2:uid="{00000000-000D-0000-FFFF-FFFF00000000}"/>
  </bookViews>
  <sheets>
    <sheet name="tabela" sheetId="1" r:id="rId1"/>
  </sheets>
  <definedNames>
    <definedName name="_xlnm.Print_Area" localSheetId="0">tabela!$A$1:$D$94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79" i="1" l="1"/>
  <c r="B79" i="1"/>
  <c r="D74" i="1"/>
  <c r="C74" i="1"/>
  <c r="B74" i="1"/>
  <c r="D70" i="1"/>
  <c r="C70" i="1"/>
  <c r="B70" i="1"/>
  <c r="D62" i="1"/>
  <c r="C62" i="1"/>
  <c r="B62" i="1"/>
  <c r="D57" i="1"/>
  <c r="C57" i="1"/>
  <c r="B57" i="1"/>
  <c r="D50" i="1"/>
  <c r="C50" i="1"/>
  <c r="B50" i="1"/>
  <c r="D27" i="1"/>
  <c r="C27" i="1"/>
  <c r="B27" i="1"/>
  <c r="D14" i="1"/>
  <c r="D83" i="1" s="1"/>
  <c r="C14" i="1"/>
  <c r="C83" i="1" s="1"/>
  <c r="B14" i="1"/>
  <c r="B83" i="1" s="1"/>
  <c r="D79" i="1" l="1"/>
</calcChain>
</file>

<file path=xl/sharedStrings.xml><?xml version="1.0" encoding="utf-8"?>
<sst xmlns="http://schemas.openxmlformats.org/spreadsheetml/2006/main" count="94" uniqueCount="59">
  <si>
    <t>NewConnect</t>
  </si>
  <si>
    <t xml:space="preserve"> </t>
  </si>
  <si>
    <t>Main Market</t>
  </si>
  <si>
    <t>Number of transactions (Electronic Order Book)</t>
  </si>
  <si>
    <t xml:space="preserve">WIG at the end of the period </t>
  </si>
  <si>
    <t xml:space="preserve">NCIndex at the end of the period </t>
  </si>
  <si>
    <t>Derivative Instruments Market</t>
  </si>
  <si>
    <t>Derivatives</t>
  </si>
  <si>
    <t>Index futures</t>
  </si>
  <si>
    <t>Single-stock futures</t>
  </si>
  <si>
    <t>Currency futures</t>
  </si>
  <si>
    <t>Interest rate futures</t>
  </si>
  <si>
    <t>Options</t>
  </si>
  <si>
    <t>Debt Instruments Market</t>
  </si>
  <si>
    <t>Structured Instruments, ETFs and Investment Certificates Markets</t>
  </si>
  <si>
    <t>Structured products and ETFs</t>
  </si>
  <si>
    <t>Structured products</t>
  </si>
  <si>
    <t>Investment certificates</t>
  </si>
  <si>
    <t>Warrants</t>
  </si>
  <si>
    <t>ETFs</t>
  </si>
  <si>
    <t>Commodity Market</t>
  </si>
  <si>
    <t>Electricity - TGE</t>
  </si>
  <si>
    <t>Volume of trading - spot transactions (MWh)</t>
  </si>
  <si>
    <t>Volume of trading - forward transactions (MWh)</t>
  </si>
  <si>
    <t>Property rights - TGE</t>
  </si>
  <si>
    <t>Gas - TGE</t>
  </si>
  <si>
    <t xml:space="preserve">Change % </t>
  </si>
  <si>
    <t>Total</t>
  </si>
  <si>
    <t>Day avarage</t>
  </si>
  <si>
    <t>Volume - EOB and block trades (#)</t>
  </si>
  <si>
    <t xml:space="preserve">Value - EOB and block trades (PLN) </t>
  </si>
  <si>
    <r>
      <t>Volume of trading - spot transactions (MWh)</t>
    </r>
    <r>
      <rPr>
        <vertAlign val="superscript"/>
        <sz val="7.5"/>
        <rFont val="Verdana"/>
        <family val="2"/>
        <charset val="238"/>
      </rPr>
      <t>6</t>
    </r>
  </si>
  <si>
    <r>
      <t>Volume of trading - spot transactions (toe)</t>
    </r>
    <r>
      <rPr>
        <vertAlign val="superscript"/>
        <sz val="7.5"/>
        <rFont val="Verdana"/>
        <family val="2"/>
        <charset val="238"/>
      </rPr>
      <t>7</t>
    </r>
  </si>
  <si>
    <r>
      <t>Treasury BondSpot Poland</t>
    </r>
    <r>
      <rPr>
        <b/>
        <vertAlign val="superscript"/>
        <sz val="7.5"/>
        <color indexed="9"/>
        <rFont val="Verdana"/>
        <family val="2"/>
        <charset val="238"/>
      </rPr>
      <t>5</t>
    </r>
  </si>
  <si>
    <r>
      <t>Value of listed issues (PLN bn)</t>
    </r>
    <r>
      <rPr>
        <vertAlign val="superscript"/>
        <sz val="8"/>
        <rFont val="Verdana"/>
        <family val="2"/>
        <charset val="238"/>
      </rPr>
      <t>4</t>
    </r>
  </si>
  <si>
    <r>
      <t>Catalyst</t>
    </r>
    <r>
      <rPr>
        <vertAlign val="superscript"/>
        <sz val="7.5"/>
        <color indexed="9"/>
        <rFont val="Verdana"/>
        <family val="2"/>
        <charset val="238"/>
      </rPr>
      <t>3</t>
    </r>
  </si>
  <si>
    <r>
      <t>Equities Market</t>
    </r>
    <r>
      <rPr>
        <i/>
        <vertAlign val="superscript"/>
        <sz val="10"/>
        <rFont val="Verdana"/>
        <family val="2"/>
        <charset val="238"/>
      </rPr>
      <t>1</t>
    </r>
  </si>
  <si>
    <r>
      <t>NOI</t>
    </r>
    <r>
      <rPr>
        <b/>
        <vertAlign val="superscript"/>
        <sz val="7.5"/>
        <color indexed="9"/>
        <rFont val="Verdana"/>
        <family val="2"/>
        <charset val="238"/>
      </rPr>
      <t>2</t>
    </r>
  </si>
  <si>
    <r>
      <t xml:space="preserve">1 </t>
    </r>
    <r>
      <rPr>
        <sz val="7"/>
        <rFont val="Verdana"/>
        <family val="2"/>
        <charset val="238"/>
      </rPr>
      <t>transactions in shares, allotment certificates and subscription rights</t>
    </r>
  </si>
  <si>
    <r>
      <t xml:space="preserve">2 </t>
    </r>
    <r>
      <rPr>
        <sz val="7"/>
        <rFont val="Verdana"/>
        <family val="2"/>
        <charset val="238"/>
      </rPr>
      <t xml:space="preserve">number of open interest, data at the end of the period </t>
    </r>
  </si>
  <si>
    <r>
      <t>5</t>
    </r>
    <r>
      <rPr>
        <sz val="7"/>
        <rFont val="Verdana"/>
        <family val="2"/>
        <charset val="238"/>
      </rPr>
      <t xml:space="preserve"> transactions in Treasury bonds and bills</t>
    </r>
  </si>
  <si>
    <r>
      <t>6</t>
    </r>
    <r>
      <rPr>
        <sz val="7"/>
        <rFont val="Verdana"/>
        <family val="2"/>
        <charset val="238"/>
      </rPr>
      <t xml:space="preserve"> transactions in all TGE traded property rights excluding rights to certificates connected with energy efficiency ('white certificates')</t>
    </r>
  </si>
  <si>
    <r>
      <t xml:space="preserve">7 </t>
    </r>
    <r>
      <rPr>
        <sz val="7"/>
        <rFont val="Verdana"/>
        <family val="2"/>
        <charset val="238"/>
      </rPr>
      <t>transactions in property rights to certificates connected with energy efficiency ('white certificates')</t>
    </r>
  </si>
  <si>
    <r>
      <t xml:space="preserve">3 </t>
    </r>
    <r>
      <rPr>
        <sz val="7"/>
        <rFont val="Verdana"/>
        <family val="2"/>
        <charset val="238"/>
      </rPr>
      <t>corporate, municipal and mortgage bonds</t>
    </r>
  </si>
  <si>
    <t>Volume OZE (MWh)</t>
  </si>
  <si>
    <t>Volume cogeneration (MWh)</t>
  </si>
  <si>
    <t>Turnover value - total (PLN)</t>
  </si>
  <si>
    <t>Turnover value  - Electronic Order Book (PLN)</t>
  </si>
  <si>
    <t>Turnover value - block trades (PLN)</t>
  </si>
  <si>
    <t>Turnover value - Electronic Order Book (PLN)</t>
  </si>
  <si>
    <t>Turnover value - cash transactions (PLN)</t>
  </si>
  <si>
    <t>Turnover value - conditional transactions (PLN)</t>
  </si>
  <si>
    <t>Register of Gurantees of Origin (electricity)</t>
  </si>
  <si>
    <t>January 2021</t>
  </si>
  <si>
    <t>January 2020</t>
  </si>
  <si>
    <t>---</t>
  </si>
  <si>
    <t>-</t>
  </si>
  <si>
    <r>
      <t>4</t>
    </r>
    <r>
      <rPr>
        <sz val="7"/>
        <rFont val="Verdana"/>
        <family val="2"/>
        <charset val="238"/>
      </rPr>
      <t xml:space="preserve"> corporate, municipal and mortgage bonds. As of 3rd of January 2018 BGK bonds are treated as Treasury bonds and hence the value of corporate bonds shown is lower  and cannot be compared with previous tables. January 2017 has been recalculated according to MiFID2</t>
    </r>
  </si>
  <si>
    <t xml:space="preserve">  As of December 29, 2017, trading in futures contracts for property rights for electricity generated in RES was suspended. The necessity to end trading in these contracts  on TGE is related to the adaptation of TGE's activities to the MIFiD2 regime.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</si>
</sst>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_);_(* \(#,##0.00\);_(* &quot;-&quot;??_);_(@_)"/>
    <numFmt numFmtId="165" formatCode="0.0"/>
    <numFmt numFmtId="166" formatCode="#,##0.0"/>
    <numFmt numFmtId="167" formatCode="0.0000"/>
    <numFmt numFmtId="168" formatCode="0.0%"/>
  </numFmts>
  <fonts count="19" x14ac:knownFonts="1">
    <font>
      <sz val="10"/>
      <color theme="1"/>
      <name val="Verdana"/>
      <family val="2"/>
      <charset val="238"/>
    </font>
    <font>
      <b/>
      <vertAlign val="superscript"/>
      <sz val="7.5"/>
      <color indexed="9"/>
      <name val="Verdana"/>
      <family val="2"/>
      <charset val="238"/>
    </font>
    <font>
      <vertAlign val="superscript"/>
      <sz val="7.5"/>
      <color indexed="9"/>
      <name val="Verdana"/>
      <family val="2"/>
      <charset val="238"/>
    </font>
    <font>
      <i/>
      <sz val="10"/>
      <name val="Verdana"/>
      <family val="2"/>
      <charset val="238"/>
    </font>
    <font>
      <i/>
      <vertAlign val="superscript"/>
      <sz val="10"/>
      <name val="Verdana"/>
      <family val="2"/>
      <charset val="238"/>
    </font>
    <font>
      <sz val="7.5"/>
      <name val="Verdana"/>
      <family val="2"/>
      <charset val="238"/>
    </font>
    <font>
      <vertAlign val="superscript"/>
      <sz val="8"/>
      <name val="Verdana"/>
      <family val="2"/>
      <charset val="238"/>
    </font>
    <font>
      <vertAlign val="superscript"/>
      <sz val="7"/>
      <name val="Verdana"/>
      <family val="2"/>
      <charset val="238"/>
    </font>
    <font>
      <sz val="7"/>
      <name val="Verdana"/>
      <family val="2"/>
      <charset val="238"/>
    </font>
    <font>
      <sz val="10"/>
      <color theme="1"/>
      <name val="Verdana"/>
      <family val="2"/>
      <charset val="238"/>
    </font>
    <font>
      <sz val="7.5"/>
      <color theme="1"/>
      <name val="Verdana"/>
      <family val="2"/>
      <charset val="238"/>
    </font>
    <font>
      <sz val="7.5"/>
      <color rgb="FF595959"/>
      <name val="Verdana"/>
      <family val="2"/>
      <charset val="238"/>
    </font>
    <font>
      <sz val="10"/>
      <color theme="1" tint="0.249977111117893"/>
      <name val="Verdana"/>
      <family val="2"/>
      <charset val="238"/>
    </font>
    <font>
      <sz val="7.5"/>
      <color theme="1" tint="0.249977111117893"/>
      <name val="Verdana"/>
      <family val="2"/>
      <charset val="238"/>
    </font>
    <font>
      <i/>
      <sz val="7.5"/>
      <color theme="1"/>
      <name val="Verdana"/>
      <family val="2"/>
      <charset val="238"/>
    </font>
    <font>
      <vertAlign val="superscript"/>
      <sz val="7"/>
      <color theme="1" tint="0.249977111117893"/>
      <name val="Verdana"/>
      <family val="2"/>
      <charset val="238"/>
    </font>
    <font>
      <i/>
      <sz val="7"/>
      <color theme="1"/>
      <name val="Verdana"/>
      <family val="2"/>
      <charset val="238"/>
    </font>
    <font>
      <b/>
      <sz val="7.5"/>
      <color theme="0"/>
      <name val="Verdana"/>
      <family val="2"/>
      <charset val="238"/>
    </font>
    <font>
      <vertAlign val="superscript"/>
      <sz val="7.5"/>
      <name val="Verdana"/>
      <family val="2"/>
      <charset val="238"/>
    </font>
  </fonts>
  <fills count="6">
    <fill>
      <patternFill patternType="none"/>
    </fill>
    <fill>
      <patternFill patternType="gray125"/>
    </fill>
    <fill>
      <patternFill patternType="solid">
        <fgColor rgb="FF004F92"/>
        <bgColor indexed="64"/>
      </patternFill>
    </fill>
    <fill>
      <patternFill patternType="solid">
        <fgColor theme="0" tint="-0.14999847407452621"/>
        <bgColor indexed="64"/>
      </patternFill>
    </fill>
    <fill>
      <patternFill patternType="solid">
        <fgColor rgb="FF0090D5"/>
        <bgColor indexed="64"/>
      </patternFill>
    </fill>
    <fill>
      <patternFill patternType="solid">
        <fgColor rgb="FF86BC25"/>
        <bgColor indexed="64"/>
      </patternFill>
    </fill>
  </fills>
  <borders count="15">
    <border>
      <left/>
      <right/>
      <top/>
      <bottom/>
      <diagonal/>
    </border>
    <border>
      <left/>
      <right/>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bottom style="thin">
        <color indexed="64"/>
      </bottom>
      <diagonal/>
    </border>
    <border>
      <left/>
      <right/>
      <top/>
      <bottom style="thin">
        <color indexed="64"/>
      </bottom>
      <diagonal/>
    </border>
  </borders>
  <cellStyleXfs count="3">
    <xf numFmtId="0" fontId="0" fillId="0" borderId="0"/>
    <xf numFmtId="164" fontId="9" fillId="0" borderId="0" applyFont="0" applyFill="0" applyBorder="0" applyAlignment="0" applyProtection="0"/>
    <xf numFmtId="9" fontId="9" fillId="0" borderId="0" applyFont="0" applyFill="0" applyBorder="0" applyAlignment="0" applyProtection="0"/>
  </cellStyleXfs>
  <cellXfs count="72">
    <xf numFmtId="0" fontId="0" fillId="0" borderId="0" xfId="0"/>
    <xf numFmtId="0" fontId="10" fillId="0" borderId="0" xfId="0" applyFont="1"/>
    <xf numFmtId="166" fontId="10" fillId="0" borderId="0" xfId="0" applyNumberFormat="1" applyFont="1"/>
    <xf numFmtId="0" fontId="11" fillId="0" borderId="0" xfId="0" applyFont="1" applyBorder="1" applyAlignment="1">
      <alignment vertical="top" wrapText="1"/>
    </xf>
    <xf numFmtId="3" fontId="10" fillId="0" borderId="0" xfId="0" applyNumberFormat="1" applyFont="1" applyBorder="1" applyAlignment="1">
      <alignment vertical="top" wrapText="1"/>
    </xf>
    <xf numFmtId="0" fontId="12" fillId="0" borderId="0" xfId="0" applyFont="1"/>
    <xf numFmtId="0" fontId="13" fillId="0" borderId="0" xfId="0" applyFont="1" applyBorder="1" applyAlignment="1">
      <alignment vertical="top" wrapText="1"/>
    </xf>
    <xf numFmtId="3" fontId="13" fillId="0" borderId="0" xfId="0" applyNumberFormat="1" applyFont="1" applyBorder="1" applyAlignment="1">
      <alignment vertical="top" wrapText="1"/>
    </xf>
    <xf numFmtId="165" fontId="13" fillId="0" borderId="0" xfId="0" applyNumberFormat="1" applyFont="1" applyBorder="1" applyAlignment="1">
      <alignment horizontal="right" vertical="top" wrapText="1"/>
    </xf>
    <xf numFmtId="165" fontId="13" fillId="0" borderId="0" xfId="0" quotePrefix="1" applyNumberFormat="1" applyFont="1" applyBorder="1" applyAlignment="1">
      <alignment horizontal="right" vertical="top" wrapText="1"/>
    </xf>
    <xf numFmtId="3" fontId="10" fillId="0" borderId="0" xfId="0" applyNumberFormat="1" applyFont="1"/>
    <xf numFmtId="3" fontId="14" fillId="0" borderId="0" xfId="0" applyNumberFormat="1" applyFont="1"/>
    <xf numFmtId="0" fontId="15" fillId="0" borderId="0" xfId="0" applyFont="1" applyAlignment="1">
      <alignment wrapText="1"/>
    </xf>
    <xf numFmtId="0" fontId="16" fillId="0" borderId="0" xfId="0" applyFont="1" applyAlignment="1"/>
    <xf numFmtId="10" fontId="14" fillId="0" borderId="0" xfId="0" applyNumberFormat="1" applyFont="1"/>
    <xf numFmtId="168" fontId="13" fillId="0" borderId="0" xfId="2" applyNumberFormat="1" applyFont="1" applyBorder="1" applyAlignment="1">
      <alignment vertical="top" wrapText="1"/>
    </xf>
    <xf numFmtId="168" fontId="14" fillId="0" borderId="0" xfId="0" applyNumberFormat="1" applyFont="1"/>
    <xf numFmtId="3" fontId="10" fillId="0" borderId="1" xfId="0" applyNumberFormat="1" applyFont="1" applyBorder="1" applyAlignment="1">
      <alignment vertical="top" wrapText="1"/>
    </xf>
    <xf numFmtId="3" fontId="10" fillId="0" borderId="2" xfId="0" applyNumberFormat="1" applyFont="1" applyBorder="1" applyAlignment="1">
      <alignment vertical="top" wrapText="1"/>
    </xf>
    <xf numFmtId="168" fontId="13" fillId="0" borderId="2" xfId="2" applyNumberFormat="1" applyFont="1" applyBorder="1" applyAlignment="1">
      <alignment vertical="top" wrapText="1"/>
    </xf>
    <xf numFmtId="0" fontId="0" fillId="0" borderId="0" xfId="0" applyFont="1"/>
    <xf numFmtId="4" fontId="0" fillId="0" borderId="0" xfId="0" applyNumberFormat="1" applyFont="1"/>
    <xf numFmtId="167" fontId="0" fillId="0" borderId="0" xfId="0" applyNumberFormat="1" applyFont="1"/>
    <xf numFmtId="0" fontId="0" fillId="0" borderId="0" xfId="0" applyFont="1" applyBorder="1"/>
    <xf numFmtId="0" fontId="17" fillId="2" borderId="3" xfId="0" applyFont="1" applyFill="1" applyBorder="1" applyAlignment="1">
      <alignment horizontal="center" vertical="center" wrapText="1"/>
    </xf>
    <xf numFmtId="17" fontId="17" fillId="2" borderId="4" xfId="0" quotePrefix="1" applyNumberFormat="1" applyFont="1" applyFill="1" applyBorder="1" applyAlignment="1">
      <alignment horizontal="center" vertical="center" wrapText="1"/>
    </xf>
    <xf numFmtId="0" fontId="17" fillId="2" borderId="4" xfId="0" applyFont="1" applyFill="1" applyBorder="1" applyAlignment="1">
      <alignment horizontal="center" vertical="center" wrapText="1"/>
    </xf>
    <xf numFmtId="0" fontId="3" fillId="0" borderId="0" xfId="0" applyFont="1"/>
    <xf numFmtId="0" fontId="5" fillId="0" borderId="5" xfId="0" applyFont="1" applyBorder="1" applyAlignment="1">
      <alignment horizontal="left" vertical="center" wrapText="1"/>
    </xf>
    <xf numFmtId="0" fontId="5" fillId="0" borderId="5" xfId="0" applyFont="1" applyBorder="1" applyAlignment="1">
      <alignment vertical="top" wrapText="1"/>
    </xf>
    <xf numFmtId="0" fontId="5" fillId="0" borderId="5" xfId="0" applyFont="1" applyBorder="1" applyAlignment="1">
      <alignment vertical="center" wrapText="1"/>
    </xf>
    <xf numFmtId="0" fontId="5" fillId="0" borderId="6" xfId="0" applyFont="1" applyBorder="1" applyAlignment="1">
      <alignment vertical="top" wrapText="1"/>
    </xf>
    <xf numFmtId="0" fontId="5" fillId="0" borderId="3" xfId="0" applyFont="1" applyBorder="1" applyAlignment="1">
      <alignment vertical="top" wrapText="1"/>
    </xf>
    <xf numFmtId="0" fontId="7" fillId="0" borderId="0" xfId="0" applyFont="1"/>
    <xf numFmtId="168" fontId="13" fillId="0" borderId="1" xfId="2" applyNumberFormat="1" applyFont="1" applyBorder="1" applyAlignment="1">
      <alignment vertical="top" wrapText="1"/>
    </xf>
    <xf numFmtId="0" fontId="5" fillId="3" borderId="13" xfId="0" applyFont="1" applyFill="1" applyBorder="1" applyAlignment="1">
      <alignment vertical="top" wrapText="1"/>
    </xf>
    <xf numFmtId="3" fontId="13" fillId="0" borderId="7" xfId="0" applyNumberFormat="1" applyFont="1" applyBorder="1" applyAlignment="1">
      <alignment vertical="top" wrapText="1"/>
    </xf>
    <xf numFmtId="165" fontId="13" fillId="0" borderId="7" xfId="0" applyNumberFormat="1" applyFont="1" applyBorder="1" applyAlignment="1">
      <alignment vertical="top" wrapText="1"/>
    </xf>
    <xf numFmtId="4" fontId="13" fillId="0" borderId="7" xfId="0" applyNumberFormat="1" applyFont="1" applyBorder="1" applyAlignment="1">
      <alignment vertical="top" wrapText="1"/>
    </xf>
    <xf numFmtId="3" fontId="5" fillId="0" borderId="7" xfId="0" applyNumberFormat="1" applyFont="1" applyBorder="1" applyAlignment="1">
      <alignment vertical="top" wrapText="1"/>
    </xf>
    <xf numFmtId="3" fontId="5" fillId="0" borderId="8" xfId="0" applyNumberFormat="1" applyFont="1" applyBorder="1" applyAlignment="1">
      <alignment vertical="top" wrapText="1"/>
    </xf>
    <xf numFmtId="3" fontId="5" fillId="0" borderId="9" xfId="0" applyNumberFormat="1" applyFont="1" applyBorder="1" applyAlignment="1">
      <alignment vertical="top" wrapText="1"/>
    </xf>
    <xf numFmtId="165" fontId="5" fillId="0" borderId="7" xfId="0" applyNumberFormat="1" applyFont="1" applyBorder="1" applyAlignment="1">
      <alignment vertical="top" wrapText="1"/>
    </xf>
    <xf numFmtId="165" fontId="5" fillId="0" borderId="8" xfId="0" applyNumberFormat="1" applyFont="1" applyBorder="1" applyAlignment="1">
      <alignment vertical="top" wrapText="1"/>
    </xf>
    <xf numFmtId="165" fontId="5" fillId="0" borderId="7" xfId="0" applyNumberFormat="1" applyFont="1" applyBorder="1" applyAlignment="1">
      <alignment horizontal="right" vertical="top" wrapText="1"/>
    </xf>
    <xf numFmtId="3" fontId="5" fillId="0" borderId="7" xfId="0" quotePrefix="1" applyNumberFormat="1" applyFont="1" applyBorder="1" applyAlignment="1">
      <alignment horizontal="right" vertical="top" wrapText="1"/>
    </xf>
    <xf numFmtId="165" fontId="5" fillId="0" borderId="7" xfId="0" quotePrefix="1" applyNumberFormat="1" applyFont="1" applyBorder="1" applyAlignment="1">
      <alignment horizontal="right" vertical="top" wrapText="1"/>
    </xf>
    <xf numFmtId="3" fontId="5" fillId="0" borderId="9" xfId="0" quotePrefix="1" applyNumberFormat="1" applyFont="1" applyBorder="1" applyAlignment="1">
      <alignment horizontal="right" vertical="top" wrapText="1"/>
    </xf>
    <xf numFmtId="165" fontId="5" fillId="0" borderId="8" xfId="0" quotePrefix="1" applyNumberFormat="1" applyFont="1" applyBorder="1" applyAlignment="1">
      <alignment horizontal="right" vertical="top" wrapText="1"/>
    </xf>
    <xf numFmtId="165" fontId="5" fillId="0" borderId="9" xfId="0" applyNumberFormat="1" applyFont="1" applyBorder="1" applyAlignment="1">
      <alignment vertical="top" wrapText="1"/>
    </xf>
    <xf numFmtId="166" fontId="5" fillId="0" borderId="7" xfId="0" applyNumberFormat="1" applyFont="1" applyBorder="1" applyAlignment="1">
      <alignment vertical="top" wrapText="1"/>
    </xf>
    <xf numFmtId="3" fontId="5" fillId="0" borderId="10" xfId="0" applyNumberFormat="1" applyFont="1" applyBorder="1" applyAlignment="1">
      <alignment vertical="top" wrapText="1"/>
    </xf>
    <xf numFmtId="165" fontId="5" fillId="0" borderId="10" xfId="0" applyNumberFormat="1" applyFont="1" applyBorder="1" applyAlignment="1">
      <alignment vertical="top" wrapText="1"/>
    </xf>
    <xf numFmtId="165" fontId="5" fillId="0" borderId="9" xfId="0" quotePrefix="1" applyNumberFormat="1" applyFont="1" applyBorder="1" applyAlignment="1">
      <alignment horizontal="right" vertical="top" wrapText="1"/>
    </xf>
    <xf numFmtId="3" fontId="13" fillId="0" borderId="9" xfId="0" applyNumberFormat="1" applyFont="1" applyBorder="1" applyAlignment="1">
      <alignment vertical="top" wrapText="1"/>
    </xf>
    <xf numFmtId="165" fontId="13" fillId="0" borderId="9" xfId="0" applyNumberFormat="1" applyFont="1" applyBorder="1" applyAlignment="1">
      <alignment vertical="top" wrapText="1"/>
    </xf>
    <xf numFmtId="4" fontId="5" fillId="0" borderId="7" xfId="0" applyNumberFormat="1" applyFont="1" applyBorder="1" applyAlignment="1">
      <alignment vertical="top" wrapText="1"/>
    </xf>
    <xf numFmtId="166" fontId="13" fillId="0" borderId="7" xfId="0" applyNumberFormat="1" applyFont="1" applyBorder="1" applyAlignment="1">
      <alignment vertical="top" wrapText="1"/>
    </xf>
    <xf numFmtId="0" fontId="17" fillId="5" borderId="3" xfId="0" applyFont="1" applyFill="1" applyBorder="1" applyAlignment="1">
      <alignment horizontal="center" vertical="center" wrapText="1"/>
    </xf>
    <xf numFmtId="17" fontId="17" fillId="5" borderId="4" xfId="0" quotePrefix="1" applyNumberFormat="1" applyFont="1" applyFill="1" applyBorder="1" applyAlignment="1">
      <alignment horizontal="center" vertical="center" wrapText="1"/>
    </xf>
    <xf numFmtId="0" fontId="17" fillId="5" borderId="4" xfId="0" applyFont="1" applyFill="1" applyBorder="1" applyAlignment="1">
      <alignment horizontal="center" vertical="center" wrapText="1"/>
    </xf>
    <xf numFmtId="0" fontId="17" fillId="4" borderId="11" xfId="0" applyFont="1" applyFill="1" applyBorder="1" applyAlignment="1">
      <alignment horizontal="center" vertical="top" wrapText="1"/>
    </xf>
    <xf numFmtId="0" fontId="17" fillId="4" borderId="12" xfId="0" applyFont="1" applyFill="1" applyBorder="1" applyAlignment="1">
      <alignment horizontal="center" vertical="top" wrapText="1"/>
    </xf>
    <xf numFmtId="0" fontId="5" fillId="3" borderId="13" xfId="0" applyFont="1" applyFill="1" applyBorder="1" applyAlignment="1">
      <alignment horizontal="center" vertical="top" wrapText="1"/>
    </xf>
    <xf numFmtId="0" fontId="5" fillId="3" borderId="14" xfId="0" applyFont="1" applyFill="1" applyBorder="1" applyAlignment="1">
      <alignment horizontal="center" vertical="top" wrapText="1"/>
    </xf>
    <xf numFmtId="0" fontId="5" fillId="3" borderId="11" xfId="0" applyFont="1" applyFill="1" applyBorder="1" applyAlignment="1">
      <alignment horizontal="left" vertical="top" wrapText="1"/>
    </xf>
    <xf numFmtId="0" fontId="5" fillId="3" borderId="12" xfId="0" applyFont="1" applyFill="1" applyBorder="1" applyAlignment="1">
      <alignment horizontal="left" vertical="top" wrapText="1"/>
    </xf>
    <xf numFmtId="3" fontId="5" fillId="3" borderId="7" xfId="0" applyNumberFormat="1" applyFont="1" applyFill="1" applyBorder="1" applyAlignment="1">
      <alignment vertical="top" wrapText="1"/>
    </xf>
    <xf numFmtId="165" fontId="5" fillId="3" borderId="7" xfId="0" applyNumberFormat="1" applyFont="1" applyFill="1" applyBorder="1" applyAlignment="1">
      <alignment vertical="top" wrapText="1"/>
    </xf>
    <xf numFmtId="0" fontId="7" fillId="0" borderId="0" xfId="0" applyFont="1" applyAlignment="1">
      <alignment horizontal="left"/>
    </xf>
    <xf numFmtId="0" fontId="7" fillId="0" borderId="0" xfId="0" applyFont="1" applyAlignment="1">
      <alignment horizontal="left" wrapText="1"/>
    </xf>
    <xf numFmtId="0" fontId="8" fillId="0" borderId="0" xfId="0" applyFont="1" applyAlignment="1">
      <alignment horizontal="left" wrapText="1"/>
    </xf>
  </cellXfs>
  <cellStyles count="3">
    <cellStyle name="Dziesiętny 2" xfId="1" xr:uid="{00000000-0005-0000-0000-000000000000}"/>
    <cellStyle name="Normalny" xfId="0" builtinId="0"/>
    <cellStyle name="Procentowy" xfId="2" builtinId="5"/>
  </cellStyles>
  <dxfs count="0"/>
  <tableStyles count="0" defaultTableStyle="TableStyleMedium9" defaultPivotStyle="PivotStyleLight16"/>
  <colors>
    <mruColors>
      <color rgb="FF86BC2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94"/>
  <sheetViews>
    <sheetView showGridLines="0" tabSelected="1" view="pageBreakPreview" topLeftCell="A79" zoomScaleNormal="100" zoomScaleSheetLayoutView="100" workbookViewId="0">
      <selection activeCell="A93" sqref="A93:D93"/>
    </sheetView>
  </sheetViews>
  <sheetFormatPr defaultColWidth="8.69140625" defaultRowHeight="13.5" x14ac:dyDescent="0.3"/>
  <cols>
    <col min="1" max="1" width="35.3828125" style="20" customWidth="1"/>
    <col min="2" max="3" width="12.61328125" style="20" customWidth="1"/>
    <col min="4" max="4" width="8" style="20" customWidth="1"/>
    <col min="5" max="5" width="45.23046875" style="20" bestFit="1" customWidth="1"/>
    <col min="6" max="6" width="16.4609375" style="21" bestFit="1" customWidth="1"/>
    <col min="7" max="16384" width="8.69140625" style="20"/>
  </cols>
  <sheetData>
    <row r="1" spans="1:5" ht="15" thickBot="1" x14ac:dyDescent="0.35">
      <c r="A1" s="27" t="s">
        <v>36</v>
      </c>
    </row>
    <row r="2" spans="1:5" ht="21.75" customHeight="1" x14ac:dyDescent="0.3">
      <c r="A2" s="24" t="s">
        <v>2</v>
      </c>
      <c r="B2" s="25" t="s">
        <v>53</v>
      </c>
      <c r="C2" s="25" t="s">
        <v>54</v>
      </c>
      <c r="D2" s="26" t="s">
        <v>26</v>
      </c>
    </row>
    <row r="3" spans="1:5" x14ac:dyDescent="0.3">
      <c r="A3" s="61" t="s">
        <v>27</v>
      </c>
      <c r="B3" s="62"/>
      <c r="C3" s="62"/>
      <c r="D3" s="62"/>
    </row>
    <row r="4" spans="1:5" x14ac:dyDescent="0.3">
      <c r="A4" s="29" t="s">
        <v>46</v>
      </c>
      <c r="B4" s="36">
        <v>32318665633.059799</v>
      </c>
      <c r="C4" s="36">
        <v>18657986466.4972</v>
      </c>
      <c r="D4" s="37">
        <v>73.216256165112426</v>
      </c>
    </row>
    <row r="5" spans="1:5" x14ac:dyDescent="0.3">
      <c r="A5" s="29" t="s">
        <v>47</v>
      </c>
      <c r="B5" s="36">
        <v>31593688496.839802</v>
      </c>
      <c r="C5" s="36">
        <v>18106229416.377201</v>
      </c>
      <c r="D5" s="37">
        <v>74.490711292231325</v>
      </c>
    </row>
    <row r="6" spans="1:5" ht="12.75" customHeight="1" x14ac:dyDescent="0.3">
      <c r="A6" s="29" t="s">
        <v>48</v>
      </c>
      <c r="B6" s="36">
        <v>724977136.22000003</v>
      </c>
      <c r="C6" s="36">
        <v>551757050.12</v>
      </c>
      <c r="D6" s="37">
        <v>31.394267832613455</v>
      </c>
    </row>
    <row r="7" spans="1:5" x14ac:dyDescent="0.3">
      <c r="A7" s="29" t="s">
        <v>3</v>
      </c>
      <c r="B7" s="36">
        <v>3267343</v>
      </c>
      <c r="C7" s="36">
        <v>1656474</v>
      </c>
      <c r="D7" s="37">
        <v>97.246862914842012</v>
      </c>
    </row>
    <row r="8" spans="1:5" x14ac:dyDescent="0.3">
      <c r="A8" s="29" t="s">
        <v>4</v>
      </c>
      <c r="B8" s="38">
        <v>56978.68</v>
      </c>
      <c r="C8" s="38">
        <v>56681.27</v>
      </c>
      <c r="D8" s="37">
        <v>0.52470595665905506</v>
      </c>
    </row>
    <row r="9" spans="1:5" x14ac:dyDescent="0.3">
      <c r="A9" s="61" t="s">
        <v>28</v>
      </c>
      <c r="B9" s="62"/>
      <c r="C9" s="62"/>
      <c r="D9" s="62"/>
    </row>
    <row r="10" spans="1:5" x14ac:dyDescent="0.3">
      <c r="A10" s="29" t="s">
        <v>49</v>
      </c>
      <c r="B10" s="36">
        <v>1662825710.3599999</v>
      </c>
      <c r="C10" s="36">
        <v>862201400.77999997</v>
      </c>
      <c r="D10" s="37">
        <v>92.858154586121785</v>
      </c>
    </row>
    <row r="11" spans="1:5" ht="12.75" customHeight="1" x14ac:dyDescent="0.3">
      <c r="A11" s="29" t="s">
        <v>48</v>
      </c>
      <c r="B11" s="36">
        <v>38156691.380000003</v>
      </c>
      <c r="C11" s="36">
        <v>26274145.239999998</v>
      </c>
      <c r="D11" s="37">
        <v>45.225243414997607</v>
      </c>
      <c r="E11" s="20" t="s">
        <v>1</v>
      </c>
    </row>
    <row r="12" spans="1:5" ht="14" thickBot="1" x14ac:dyDescent="0.35">
      <c r="A12" s="31" t="s">
        <v>3</v>
      </c>
      <c r="B12" s="54">
        <v>171965</v>
      </c>
      <c r="C12" s="54">
        <v>78880</v>
      </c>
      <c r="D12" s="55">
        <v>118.00836713995943</v>
      </c>
    </row>
    <row r="13" spans="1:5" ht="14" thickBot="1" x14ac:dyDescent="0.35">
      <c r="A13" s="1"/>
      <c r="B13" s="1"/>
      <c r="C13" s="1"/>
      <c r="D13" s="1"/>
    </row>
    <row r="14" spans="1:5" ht="24" customHeight="1" x14ac:dyDescent="0.3">
      <c r="A14" s="24" t="s">
        <v>0</v>
      </c>
      <c r="B14" s="25" t="str">
        <f t="shared" ref="B14:D14" si="0">B2</f>
        <v>January 2021</v>
      </c>
      <c r="C14" s="25" t="str">
        <f t="shared" si="0"/>
        <v>January 2020</v>
      </c>
      <c r="D14" s="26" t="str">
        <f t="shared" si="0"/>
        <v xml:space="preserve">Change % </v>
      </c>
    </row>
    <row r="15" spans="1:5" x14ac:dyDescent="0.3">
      <c r="A15" s="61" t="s">
        <v>27</v>
      </c>
      <c r="B15" s="62"/>
      <c r="C15" s="62"/>
      <c r="D15" s="62"/>
    </row>
    <row r="16" spans="1:5" x14ac:dyDescent="0.3">
      <c r="A16" s="30" t="s">
        <v>46</v>
      </c>
      <c r="B16" s="39">
        <v>1104296533.3808</v>
      </c>
      <c r="C16" s="39">
        <v>372068544.96039999</v>
      </c>
      <c r="D16" s="42">
        <v>196.79921840700953</v>
      </c>
    </row>
    <row r="17" spans="1:5" x14ac:dyDescent="0.3">
      <c r="A17" s="29" t="s">
        <v>49</v>
      </c>
      <c r="B17" s="39">
        <v>1094294262.5308001</v>
      </c>
      <c r="C17" s="39">
        <v>353288048.86040002</v>
      </c>
      <c r="D17" s="42">
        <v>209.74562147252396</v>
      </c>
    </row>
    <row r="18" spans="1:5" ht="12.75" customHeight="1" x14ac:dyDescent="0.3">
      <c r="A18" s="29" t="s">
        <v>48</v>
      </c>
      <c r="B18" s="39">
        <v>10002270.85</v>
      </c>
      <c r="C18" s="39">
        <v>18780496.100000001</v>
      </c>
      <c r="D18" s="42">
        <v>-46.741178738084564</v>
      </c>
    </row>
    <row r="19" spans="1:5" x14ac:dyDescent="0.3">
      <c r="A19" s="29" t="s">
        <v>3</v>
      </c>
      <c r="B19" s="39">
        <v>390019</v>
      </c>
      <c r="C19" s="39">
        <v>163991</v>
      </c>
      <c r="D19" s="42">
        <v>137.82951503436163</v>
      </c>
    </row>
    <row r="20" spans="1:5" x14ac:dyDescent="0.3">
      <c r="A20" s="29" t="s">
        <v>5</v>
      </c>
      <c r="B20" s="56">
        <v>521.91</v>
      </c>
      <c r="C20" s="56">
        <v>297.97000000000003</v>
      </c>
      <c r="D20" s="42">
        <v>75.155216968151123</v>
      </c>
    </row>
    <row r="21" spans="1:5" x14ac:dyDescent="0.3">
      <c r="A21" s="61" t="s">
        <v>28</v>
      </c>
      <c r="B21" s="62"/>
      <c r="C21" s="62"/>
      <c r="D21" s="62"/>
    </row>
    <row r="22" spans="1:5" x14ac:dyDescent="0.3">
      <c r="A22" s="29" t="s">
        <v>49</v>
      </c>
      <c r="B22" s="39">
        <v>57594434.869999997</v>
      </c>
      <c r="C22" s="39">
        <v>16823240.420000002</v>
      </c>
      <c r="D22" s="42">
        <v>242.35042377168853</v>
      </c>
    </row>
    <row r="23" spans="1:5" ht="12.75" customHeight="1" x14ac:dyDescent="0.3">
      <c r="A23" s="29" t="s">
        <v>48</v>
      </c>
      <c r="B23" s="39">
        <v>526435.31000000006</v>
      </c>
      <c r="C23" s="39">
        <v>894309.34</v>
      </c>
      <c r="D23" s="42">
        <v>-41.134986916272162</v>
      </c>
    </row>
    <row r="24" spans="1:5" ht="14" thickBot="1" x14ac:dyDescent="0.35">
      <c r="A24" s="31" t="s">
        <v>3</v>
      </c>
      <c r="B24" s="41">
        <v>20527</v>
      </c>
      <c r="C24" s="41">
        <v>7809</v>
      </c>
      <c r="D24" s="49">
        <v>162.86336278652834</v>
      </c>
    </row>
    <row r="25" spans="1:5" x14ac:dyDescent="0.3">
      <c r="A25" s="6"/>
      <c r="B25" s="7"/>
      <c r="C25" s="7"/>
      <c r="D25" s="15"/>
    </row>
    <row r="26" spans="1:5" ht="14" thickBot="1" x14ac:dyDescent="0.35">
      <c r="A26" s="27" t="s">
        <v>6</v>
      </c>
      <c r="B26" s="10"/>
      <c r="C26" s="10"/>
      <c r="D26" s="1"/>
    </row>
    <row r="27" spans="1:5" ht="21.75" customHeight="1" x14ac:dyDescent="0.3">
      <c r="A27" s="24" t="s">
        <v>7</v>
      </c>
      <c r="B27" s="25" t="str">
        <f t="shared" ref="B27:D27" si="1">B2</f>
        <v>January 2021</v>
      </c>
      <c r="C27" s="25" t="str">
        <f t="shared" si="1"/>
        <v>January 2020</v>
      </c>
      <c r="D27" s="26" t="str">
        <f t="shared" si="1"/>
        <v xml:space="preserve">Change % </v>
      </c>
    </row>
    <row r="28" spans="1:5" x14ac:dyDescent="0.3">
      <c r="A28" s="61" t="s">
        <v>27</v>
      </c>
      <c r="B28" s="62"/>
      <c r="C28" s="62"/>
      <c r="D28" s="62"/>
    </row>
    <row r="29" spans="1:5" x14ac:dyDescent="0.3">
      <c r="A29" s="35" t="s">
        <v>29</v>
      </c>
      <c r="B29" s="67">
        <v>803650</v>
      </c>
      <c r="C29" s="67">
        <v>586398</v>
      </c>
      <c r="D29" s="68">
        <v>37.048557464384267</v>
      </c>
    </row>
    <row r="30" spans="1:5" x14ac:dyDescent="0.3">
      <c r="A30" s="28" t="s">
        <v>8</v>
      </c>
      <c r="B30" s="39">
        <v>444878</v>
      </c>
      <c r="C30" s="39">
        <v>302104</v>
      </c>
      <c r="D30" s="42">
        <v>47.259884013452314</v>
      </c>
    </row>
    <row r="31" spans="1:5" x14ac:dyDescent="0.3">
      <c r="A31" s="29" t="s">
        <v>9</v>
      </c>
      <c r="B31" s="39">
        <v>232574</v>
      </c>
      <c r="C31" s="39">
        <v>152474</v>
      </c>
      <c r="D31" s="42">
        <v>52.533546703044443</v>
      </c>
    </row>
    <row r="32" spans="1:5" x14ac:dyDescent="0.3">
      <c r="A32" s="29" t="s">
        <v>10</v>
      </c>
      <c r="B32" s="39">
        <v>100006</v>
      </c>
      <c r="C32" s="39">
        <v>111163</v>
      </c>
      <c r="D32" s="42">
        <v>-10.036612901774866</v>
      </c>
      <c r="E32" s="22"/>
    </row>
    <row r="33" spans="1:8" x14ac:dyDescent="0.3">
      <c r="A33" s="29" t="s">
        <v>11</v>
      </c>
      <c r="B33" s="39">
        <v>0</v>
      </c>
      <c r="C33" s="39">
        <v>0</v>
      </c>
      <c r="D33" s="44" t="s">
        <v>55</v>
      </c>
      <c r="E33" s="22"/>
    </row>
    <row r="34" spans="1:8" x14ac:dyDescent="0.3">
      <c r="A34" s="29" t="s">
        <v>12</v>
      </c>
      <c r="B34" s="39">
        <v>26192</v>
      </c>
      <c r="C34" s="39">
        <v>20657</v>
      </c>
      <c r="D34" s="42">
        <v>26.79479111197174</v>
      </c>
      <c r="E34" s="22"/>
    </row>
    <row r="35" spans="1:8" x14ac:dyDescent="0.3">
      <c r="A35" s="61" t="s">
        <v>28</v>
      </c>
      <c r="B35" s="62"/>
      <c r="C35" s="62"/>
      <c r="D35" s="62"/>
    </row>
    <row r="36" spans="1:8" x14ac:dyDescent="0.3">
      <c r="A36" s="63" t="s">
        <v>29</v>
      </c>
      <c r="B36" s="64"/>
      <c r="C36" s="64"/>
      <c r="D36" s="64"/>
    </row>
    <row r="37" spans="1:8" x14ac:dyDescent="0.3">
      <c r="A37" s="30" t="s">
        <v>8</v>
      </c>
      <c r="B37" s="39">
        <v>23415</v>
      </c>
      <c r="C37" s="39">
        <v>14386</v>
      </c>
      <c r="D37" s="42">
        <v>62.76240789656611</v>
      </c>
      <c r="E37" s="23"/>
    </row>
    <row r="38" spans="1:8" x14ac:dyDescent="0.3">
      <c r="A38" s="29" t="s">
        <v>9</v>
      </c>
      <c r="B38" s="39">
        <v>12241</v>
      </c>
      <c r="C38" s="39">
        <v>7261</v>
      </c>
      <c r="D38" s="42">
        <v>68.585594270761604</v>
      </c>
      <c r="E38" s="23"/>
    </row>
    <row r="39" spans="1:8" x14ac:dyDescent="0.3">
      <c r="A39" s="29" t="s">
        <v>10</v>
      </c>
      <c r="B39" s="39">
        <v>5263</v>
      </c>
      <c r="C39" s="39">
        <v>5293</v>
      </c>
      <c r="D39" s="42">
        <v>-0.56678632155677811</v>
      </c>
      <c r="E39" s="23"/>
    </row>
    <row r="40" spans="1:8" x14ac:dyDescent="0.3">
      <c r="A40" s="29" t="s">
        <v>11</v>
      </c>
      <c r="B40" s="51">
        <v>0</v>
      </c>
      <c r="C40" s="39">
        <v>0</v>
      </c>
      <c r="D40" s="46" t="s">
        <v>55</v>
      </c>
      <c r="E40" s="23"/>
    </row>
    <row r="41" spans="1:8" x14ac:dyDescent="0.3">
      <c r="A41" s="29" t="s">
        <v>12</v>
      </c>
      <c r="B41" s="51">
        <v>1379</v>
      </c>
      <c r="C41" s="51">
        <v>984</v>
      </c>
      <c r="D41" s="52">
        <v>40.142276422764226</v>
      </c>
    </row>
    <row r="42" spans="1:8" x14ac:dyDescent="0.3">
      <c r="A42" s="61" t="s">
        <v>37</v>
      </c>
      <c r="B42" s="62"/>
      <c r="C42" s="62"/>
      <c r="D42" s="62"/>
    </row>
    <row r="43" spans="1:8" x14ac:dyDescent="0.3">
      <c r="A43" s="30" t="s">
        <v>8</v>
      </c>
      <c r="B43" s="36">
        <v>42812</v>
      </c>
      <c r="C43" s="36">
        <v>47960</v>
      </c>
      <c r="D43" s="37">
        <v>-10.733944954128438</v>
      </c>
    </row>
    <row r="44" spans="1:8" x14ac:dyDescent="0.3">
      <c r="A44" s="29" t="s">
        <v>9</v>
      </c>
      <c r="B44" s="36">
        <v>40325</v>
      </c>
      <c r="C44" s="36">
        <v>41375</v>
      </c>
      <c r="D44" s="37">
        <v>-2.5377643504531755</v>
      </c>
      <c r="H44" s="5"/>
    </row>
    <row r="45" spans="1:8" x14ac:dyDescent="0.3">
      <c r="A45" s="29" t="s">
        <v>10</v>
      </c>
      <c r="B45" s="36">
        <v>206063</v>
      </c>
      <c r="C45" s="36">
        <v>95120</v>
      </c>
      <c r="D45" s="37">
        <v>116.6347771236333</v>
      </c>
    </row>
    <row r="46" spans="1:8" x14ac:dyDescent="0.3">
      <c r="A46" s="29" t="s">
        <v>11</v>
      </c>
      <c r="B46" s="36">
        <v>0</v>
      </c>
      <c r="C46" s="36">
        <v>2</v>
      </c>
      <c r="D46" s="57">
        <v>-100</v>
      </c>
    </row>
    <row r="47" spans="1:8" ht="14" thickBot="1" x14ac:dyDescent="0.35">
      <c r="A47" s="31" t="s">
        <v>12</v>
      </c>
      <c r="B47" s="54">
        <v>23370</v>
      </c>
      <c r="C47" s="54">
        <v>18963</v>
      </c>
      <c r="D47" s="55">
        <v>23.239993671887362</v>
      </c>
    </row>
    <row r="48" spans="1:8" x14ac:dyDescent="0.3">
      <c r="A48" s="6"/>
      <c r="B48" s="7"/>
      <c r="C48" s="7"/>
      <c r="D48" s="8"/>
    </row>
    <row r="49" spans="1:5" ht="14" thickBot="1" x14ac:dyDescent="0.35">
      <c r="A49" s="27" t="s">
        <v>13</v>
      </c>
      <c r="B49" s="2"/>
      <c r="C49" s="1"/>
      <c r="D49" s="1"/>
    </row>
    <row r="50" spans="1:5" ht="22.5" customHeight="1" x14ac:dyDescent="0.3">
      <c r="A50" s="24" t="s">
        <v>35</v>
      </c>
      <c r="B50" s="25" t="str">
        <f t="shared" ref="B50:D50" si="2">B2</f>
        <v>January 2021</v>
      </c>
      <c r="C50" s="25" t="str">
        <f t="shared" si="2"/>
        <v>January 2020</v>
      </c>
      <c r="D50" s="26" t="str">
        <f t="shared" si="2"/>
        <v xml:space="preserve">Change % </v>
      </c>
    </row>
    <row r="51" spans="1:5" x14ac:dyDescent="0.3">
      <c r="A51" s="29" t="s">
        <v>34</v>
      </c>
      <c r="B51" s="50">
        <v>100.6</v>
      </c>
      <c r="C51" s="50">
        <v>91.3</v>
      </c>
      <c r="D51" s="42">
        <v>10.186199342825851</v>
      </c>
    </row>
    <row r="52" spans="1:5" x14ac:dyDescent="0.3">
      <c r="A52" s="29" t="s">
        <v>46</v>
      </c>
      <c r="B52" s="39">
        <v>294386754.96929997</v>
      </c>
      <c r="C52" s="39">
        <v>222700652.3231</v>
      </c>
      <c r="D52" s="42">
        <v>32.189444394709653</v>
      </c>
    </row>
    <row r="53" spans="1:5" x14ac:dyDescent="0.3">
      <c r="A53" s="29" t="s">
        <v>49</v>
      </c>
      <c r="B53" s="39">
        <v>285286120.52929997</v>
      </c>
      <c r="C53" s="39">
        <v>212188455.78310001</v>
      </c>
      <c r="D53" s="42">
        <v>34.44940700304673</v>
      </c>
    </row>
    <row r="54" spans="1:5" x14ac:dyDescent="0.3">
      <c r="A54" s="29" t="s">
        <v>48</v>
      </c>
      <c r="B54" s="39">
        <v>9100634.4399999995</v>
      </c>
      <c r="C54" s="39">
        <v>10512196.539999999</v>
      </c>
      <c r="D54" s="42">
        <v>-13.427851112075951</v>
      </c>
    </row>
    <row r="55" spans="1:5" ht="14" thickBot="1" x14ac:dyDescent="0.35">
      <c r="A55" s="31" t="s">
        <v>3</v>
      </c>
      <c r="B55" s="41">
        <v>5812</v>
      </c>
      <c r="C55" s="41">
        <v>8782</v>
      </c>
      <c r="D55" s="49">
        <v>-33.819175586426788</v>
      </c>
    </row>
    <row r="56" spans="1:5" ht="14" thickBot="1" x14ac:dyDescent="0.35">
      <c r="A56" s="3"/>
      <c r="B56" s="18"/>
      <c r="C56" s="18"/>
      <c r="D56" s="19"/>
      <c r="E56" s="22"/>
    </row>
    <row r="57" spans="1:5" ht="21.75" customHeight="1" x14ac:dyDescent="0.3">
      <c r="A57" s="24" t="s">
        <v>33</v>
      </c>
      <c r="B57" s="25" t="str">
        <f t="shared" ref="B57:D57" si="3">B2</f>
        <v>January 2021</v>
      </c>
      <c r="C57" s="25" t="str">
        <f t="shared" si="3"/>
        <v>January 2020</v>
      </c>
      <c r="D57" s="26" t="str">
        <f t="shared" si="3"/>
        <v xml:space="preserve">Change % </v>
      </c>
      <c r="E57" s="22"/>
    </row>
    <row r="58" spans="1:5" x14ac:dyDescent="0.3">
      <c r="A58" s="29" t="s">
        <v>50</v>
      </c>
      <c r="B58" s="39">
        <v>3855816825</v>
      </c>
      <c r="C58" s="39">
        <v>4573555675</v>
      </c>
      <c r="D58" s="42">
        <v>-15.693235220100387</v>
      </c>
    </row>
    <row r="59" spans="1:5" ht="14" thickBot="1" x14ac:dyDescent="0.35">
      <c r="A59" s="31" t="s">
        <v>51</v>
      </c>
      <c r="B59" s="40">
        <v>28193828926.350002</v>
      </c>
      <c r="C59" s="40">
        <v>20432046297.469997</v>
      </c>
      <c r="D59" s="49">
        <v>37.988278393051168</v>
      </c>
    </row>
    <row r="60" spans="1:5" x14ac:dyDescent="0.3">
      <c r="A60" s="6"/>
      <c r="B60" s="11"/>
      <c r="C60" s="11"/>
      <c r="D60" s="14"/>
    </row>
    <row r="61" spans="1:5" ht="12.75" customHeight="1" thickBot="1" x14ac:dyDescent="0.35">
      <c r="A61" s="27" t="s">
        <v>14</v>
      </c>
      <c r="B61" s="1"/>
      <c r="C61" s="1"/>
      <c r="D61" s="1"/>
    </row>
    <row r="62" spans="1:5" ht="22.5" customHeight="1" x14ac:dyDescent="0.3">
      <c r="A62" s="24" t="s">
        <v>15</v>
      </c>
      <c r="B62" s="25" t="str">
        <f t="shared" ref="B62:D62" si="4">B2</f>
        <v>January 2021</v>
      </c>
      <c r="C62" s="25" t="str">
        <f t="shared" si="4"/>
        <v>January 2020</v>
      </c>
      <c r="D62" s="26" t="str">
        <f t="shared" si="4"/>
        <v xml:space="preserve">Change % </v>
      </c>
      <c r="E62" s="22"/>
    </row>
    <row r="63" spans="1:5" ht="12.65" customHeight="1" x14ac:dyDescent="0.3">
      <c r="A63" s="65" t="s">
        <v>30</v>
      </c>
      <c r="B63" s="66"/>
      <c r="C63" s="66"/>
      <c r="D63" s="66"/>
    </row>
    <row r="64" spans="1:5" x14ac:dyDescent="0.3">
      <c r="A64" s="29" t="s">
        <v>16</v>
      </c>
      <c r="B64" s="39">
        <v>309462967.81999999</v>
      </c>
      <c r="C64" s="39">
        <v>186035257.38</v>
      </c>
      <c r="D64" s="42">
        <v>66.346407760698639</v>
      </c>
    </row>
    <row r="65" spans="1:4" x14ac:dyDescent="0.3">
      <c r="A65" s="29" t="s">
        <v>17</v>
      </c>
      <c r="B65" s="39">
        <v>3608218.68</v>
      </c>
      <c r="C65" s="39">
        <v>3239530.05</v>
      </c>
      <c r="D65" s="42">
        <v>11.380929465371082</v>
      </c>
    </row>
    <row r="66" spans="1:4" x14ac:dyDescent="0.3">
      <c r="A66" s="29" t="s">
        <v>18</v>
      </c>
      <c r="B66" s="51">
        <v>0</v>
      </c>
      <c r="C66" s="51">
        <v>0</v>
      </c>
      <c r="D66" s="44" t="s">
        <v>55</v>
      </c>
    </row>
    <row r="67" spans="1:4" ht="14" thickBot="1" x14ac:dyDescent="0.35">
      <c r="A67" s="31" t="s">
        <v>19</v>
      </c>
      <c r="B67" s="41">
        <v>57123953.204999998</v>
      </c>
      <c r="C67" s="41">
        <v>25205055.530000001</v>
      </c>
      <c r="D67" s="53">
        <v>126.63688694122865</v>
      </c>
    </row>
    <row r="68" spans="1:4" x14ac:dyDescent="0.3">
      <c r="A68" s="6"/>
      <c r="B68" s="7"/>
      <c r="C68" s="7"/>
      <c r="D68" s="9"/>
    </row>
    <row r="69" spans="1:4" ht="14" thickBot="1" x14ac:dyDescent="0.35">
      <c r="A69" s="27" t="s">
        <v>20</v>
      </c>
      <c r="B69" s="17"/>
      <c r="C69" s="4"/>
      <c r="D69" s="15"/>
    </row>
    <row r="70" spans="1:4" ht="21.75" customHeight="1" thickBot="1" x14ac:dyDescent="0.35">
      <c r="A70" s="58" t="s">
        <v>21</v>
      </c>
      <c r="B70" s="59" t="str">
        <f t="shared" ref="B70:D70" si="5">B2</f>
        <v>January 2021</v>
      </c>
      <c r="C70" s="59" t="str">
        <f t="shared" si="5"/>
        <v>January 2020</v>
      </c>
      <c r="D70" s="60" t="str">
        <f t="shared" si="5"/>
        <v xml:space="preserve">Change % </v>
      </c>
    </row>
    <row r="71" spans="1:4" x14ac:dyDescent="0.3">
      <c r="A71" s="32" t="s">
        <v>22</v>
      </c>
      <c r="B71" s="39">
        <v>3163108.1000000918</v>
      </c>
      <c r="C71" s="39">
        <v>2736058.5999999009</v>
      </c>
      <c r="D71" s="42">
        <v>15.608200058295767</v>
      </c>
    </row>
    <row r="72" spans="1:4" ht="14" thickBot="1" x14ac:dyDescent="0.35">
      <c r="A72" s="31" t="s">
        <v>23</v>
      </c>
      <c r="B72" s="41">
        <v>9305466</v>
      </c>
      <c r="C72" s="41">
        <v>11294900</v>
      </c>
      <c r="D72" s="43">
        <v>-17.613560102347076</v>
      </c>
    </row>
    <row r="73" spans="1:4" ht="14" thickBot="1" x14ac:dyDescent="0.35">
      <c r="A73" s="3"/>
      <c r="B73" s="11"/>
      <c r="C73" s="11"/>
      <c r="D73" s="16"/>
    </row>
    <row r="74" spans="1:4" ht="21.75" customHeight="1" x14ac:dyDescent="0.3">
      <c r="A74" s="58" t="s">
        <v>24</v>
      </c>
      <c r="B74" s="59" t="str">
        <f>B2</f>
        <v>January 2021</v>
      </c>
      <c r="C74" s="59" t="str">
        <f>C2</f>
        <v>January 2020</v>
      </c>
      <c r="D74" s="60" t="str">
        <f>D2</f>
        <v xml:space="preserve">Change % </v>
      </c>
    </row>
    <row r="75" spans="1:4" x14ac:dyDescent="0.3">
      <c r="A75" s="29" t="s">
        <v>31</v>
      </c>
      <c r="B75" s="39">
        <v>1442818.0409999997</v>
      </c>
      <c r="C75" s="39">
        <v>2006550.5419999997</v>
      </c>
      <c r="D75" s="42">
        <v>-28.094607596482863</v>
      </c>
    </row>
    <row r="76" spans="1:4" x14ac:dyDescent="0.3">
      <c r="A76" s="29" t="s">
        <v>23</v>
      </c>
      <c r="B76" s="39">
        <v>0</v>
      </c>
      <c r="C76" s="39" t="s">
        <v>56</v>
      </c>
      <c r="D76" s="39" t="s">
        <v>56</v>
      </c>
    </row>
    <row r="77" spans="1:4" ht="14" thickBot="1" x14ac:dyDescent="0.35">
      <c r="A77" s="31" t="s">
        <v>32</v>
      </c>
      <c r="B77" s="40">
        <v>3849.6810000000009</v>
      </c>
      <c r="C77" s="40">
        <v>48728.820999999996</v>
      </c>
      <c r="D77" s="43">
        <v>-92.099786284589143</v>
      </c>
    </row>
    <row r="78" spans="1:4" ht="14" thickBot="1" x14ac:dyDescent="0.35">
      <c r="A78" s="6"/>
      <c r="B78" s="17"/>
      <c r="C78" s="17"/>
      <c r="D78" s="34"/>
    </row>
    <row r="79" spans="1:4" ht="22.5" customHeight="1" x14ac:dyDescent="0.3">
      <c r="A79" s="58" t="s">
        <v>25</v>
      </c>
      <c r="B79" s="59" t="str">
        <f>B2</f>
        <v>January 2021</v>
      </c>
      <c r="C79" s="59" t="str">
        <f>C2</f>
        <v>January 2020</v>
      </c>
      <c r="D79" s="60" t="str">
        <f>D14</f>
        <v xml:space="preserve">Change % </v>
      </c>
    </row>
    <row r="80" spans="1:4" x14ac:dyDescent="0.3">
      <c r="A80" s="29" t="s">
        <v>22</v>
      </c>
      <c r="B80" s="39">
        <v>3368404</v>
      </c>
      <c r="C80" s="45">
        <v>1987642</v>
      </c>
      <c r="D80" s="46">
        <v>69.467338685739179</v>
      </c>
    </row>
    <row r="81" spans="1:4" ht="14" thickBot="1" x14ac:dyDescent="0.35">
      <c r="A81" s="31" t="s">
        <v>23</v>
      </c>
      <c r="B81" s="41">
        <v>11470391</v>
      </c>
      <c r="C81" s="47">
        <v>9142966</v>
      </c>
      <c r="D81" s="48">
        <v>25.455907853097123</v>
      </c>
    </row>
    <row r="82" spans="1:4" ht="14" thickBot="1" x14ac:dyDescent="0.35">
      <c r="A82" s="6"/>
      <c r="B82" s="11"/>
      <c r="C82" s="11"/>
      <c r="D82" s="16"/>
    </row>
    <row r="83" spans="1:4" ht="24.5" customHeight="1" thickBot="1" x14ac:dyDescent="0.35">
      <c r="A83" s="58" t="s">
        <v>52</v>
      </c>
      <c r="B83" s="59" t="str">
        <f t="shared" ref="B83:D83" si="6">B14</f>
        <v>January 2021</v>
      </c>
      <c r="C83" s="59" t="str">
        <f t="shared" si="6"/>
        <v>January 2020</v>
      </c>
      <c r="D83" s="60" t="str">
        <f t="shared" si="6"/>
        <v xml:space="preserve">Change % </v>
      </c>
    </row>
    <row r="84" spans="1:4" ht="12.65" customHeight="1" x14ac:dyDescent="0.3">
      <c r="A84" s="32" t="s">
        <v>44</v>
      </c>
      <c r="B84" s="39">
        <v>2314764</v>
      </c>
      <c r="C84" s="39">
        <v>1340825</v>
      </c>
      <c r="D84" s="42">
        <v>72.637294203195793</v>
      </c>
    </row>
    <row r="85" spans="1:4" ht="12.65" customHeight="1" thickBot="1" x14ac:dyDescent="0.35">
      <c r="A85" s="31" t="s">
        <v>45</v>
      </c>
      <c r="B85" s="41">
        <v>0</v>
      </c>
      <c r="C85" s="41">
        <v>0</v>
      </c>
      <c r="D85" s="43" t="s">
        <v>56</v>
      </c>
    </row>
    <row r="87" spans="1:4" ht="12.65" customHeight="1" x14ac:dyDescent="0.3">
      <c r="A87" s="33" t="s">
        <v>38</v>
      </c>
      <c r="B87" s="12"/>
      <c r="C87" s="12"/>
      <c r="D87" s="12"/>
    </row>
    <row r="88" spans="1:4" ht="12.65" customHeight="1" x14ac:dyDescent="0.3">
      <c r="A88" s="33" t="s">
        <v>39</v>
      </c>
      <c r="B88" s="12"/>
      <c r="C88" s="12"/>
      <c r="D88" s="12"/>
    </row>
    <row r="89" spans="1:4" x14ac:dyDescent="0.3">
      <c r="A89" s="33" t="s">
        <v>43</v>
      </c>
      <c r="B89" s="12"/>
      <c r="C89" s="12"/>
      <c r="D89" s="12"/>
    </row>
    <row r="90" spans="1:4" ht="29.5" customHeight="1" x14ac:dyDescent="0.3">
      <c r="A90" s="70" t="s">
        <v>57</v>
      </c>
      <c r="B90" s="70"/>
      <c r="C90" s="70"/>
      <c r="D90" s="70"/>
    </row>
    <row r="91" spans="1:4" x14ac:dyDescent="0.3">
      <c r="A91" s="69" t="s">
        <v>40</v>
      </c>
      <c r="B91" s="69"/>
      <c r="C91" s="69"/>
      <c r="D91" s="69"/>
    </row>
    <row r="92" spans="1:4" ht="21" customHeight="1" x14ac:dyDescent="0.3">
      <c r="A92" s="70" t="s">
        <v>41</v>
      </c>
      <c r="B92" s="70"/>
      <c r="C92" s="70"/>
      <c r="D92" s="70"/>
    </row>
    <row r="93" spans="1:4" ht="19.5" customHeight="1" x14ac:dyDescent="0.3">
      <c r="A93" s="71" t="s">
        <v>58</v>
      </c>
      <c r="B93" s="71"/>
      <c r="C93" s="71"/>
      <c r="D93" s="71"/>
    </row>
    <row r="94" spans="1:4" x14ac:dyDescent="0.3">
      <c r="A94" s="33" t="s">
        <v>42</v>
      </c>
      <c r="B94" s="13"/>
      <c r="C94" s="13"/>
      <c r="D94" s="13"/>
    </row>
  </sheetData>
  <mergeCells count="13">
    <mergeCell ref="A90:D90"/>
    <mergeCell ref="A93:D93"/>
    <mergeCell ref="A92:D92"/>
    <mergeCell ref="A91:D91"/>
    <mergeCell ref="A3:D3"/>
    <mergeCell ref="A42:D42"/>
    <mergeCell ref="A35:D35"/>
    <mergeCell ref="A36:D36"/>
    <mergeCell ref="A63:D63"/>
    <mergeCell ref="A28:D28"/>
    <mergeCell ref="A21:D21"/>
    <mergeCell ref="A15:D15"/>
    <mergeCell ref="A9:D9"/>
  </mergeCells>
  <pageMargins left="0.70866141732283472" right="0.70866141732283472" top="0.74803149606299213" bottom="0.74803149606299213" header="0.31496062992125984" footer="0.31496062992125984"/>
  <pageSetup paperSize="9" orientation="portrait" r:id="rId1"/>
  <headerFooter>
    <oddHeader>&amp;LInvestor Activity on GPW Markets in January 2021 (attachment)</oddHeader>
  </headerFooter>
  <rowBreaks count="1" manualBreakCount="1">
    <brk id="47" max="3" man="1"/>
  </rowBreaks>
  <ignoredErrors>
    <ignoredError sqref="D79" 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d="http://www.w3.org/2001/XMLSchema" xmlns:xsi="http://www.w3.org/2001/XMLSchema-instance" xmlns="http://www.boldonjames.com/2008/01/sie/internal/label" sislVersion="0" policy="9263484a-4811-448b-b935-4ccfcdbbdeea" origin="userSelected"/>
</file>

<file path=customXml/itemProps1.xml><?xml version="1.0" encoding="utf-8"?>
<ds:datastoreItem xmlns:ds="http://schemas.openxmlformats.org/officeDocument/2006/customXml" ds:itemID="{F7A0B877-9F02-4C4F-8064-782319B5D864}">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vt:i4>
      </vt:variant>
      <vt:variant>
        <vt:lpstr>Nazwane zakresy</vt:lpstr>
      </vt:variant>
      <vt:variant>
        <vt:i4>1</vt:i4>
      </vt:variant>
    </vt:vector>
  </HeadingPairs>
  <TitlesOfParts>
    <vt:vector size="2" baseType="lpstr">
      <vt:lpstr>tabela</vt:lpstr>
      <vt:lpstr>tabela!Obszar_wydruku</vt:lpstr>
    </vt:vector>
  </TitlesOfParts>
  <Company>GPW</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Malgorzata.Odolinska</dc:creator>
  <cp:lastModifiedBy>Słupczyńska Anna</cp:lastModifiedBy>
  <cp:lastPrinted>2021-02-01T16:39:51Z</cp:lastPrinted>
  <dcterms:created xsi:type="dcterms:W3CDTF">2011-04-28T11:46:19Z</dcterms:created>
  <dcterms:modified xsi:type="dcterms:W3CDTF">2021-02-01T16:47:06Z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c65fd3a6-e42d-41cd-a41d-0896565e99bc</vt:lpwstr>
  </property>
  <property fmtid="{D5CDD505-2E9C-101B-9397-08002B2CF9AE}" pid="3" name="bjDocumentSecurityLabel">
    <vt:lpwstr>Brak klasyfikacji</vt:lpwstr>
  </property>
  <property fmtid="{D5CDD505-2E9C-101B-9397-08002B2CF9AE}" pid="4" name="bjSaver">
    <vt:lpwstr>3/uqu6r/kYlOK8llQ4gRpBdBBsce6N4O</vt:lpwstr>
  </property>
</Properties>
</file>