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1\"/>
    </mc:Choice>
  </mc:AlternateContent>
  <xr:revisionPtr revIDLastSave="0" documentId="13_ncr:1_{18EB7DFA-F9EB-41CF-8397-F4060861B71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F79" i="1" l="1"/>
  <c r="E79" i="1"/>
  <c r="C79" i="1"/>
  <c r="B79" i="1"/>
  <c r="F74" i="1"/>
  <c r="E74" i="1"/>
  <c r="D74" i="1"/>
  <c r="C74" i="1"/>
  <c r="B74" i="1"/>
  <c r="G70" i="1"/>
  <c r="G74" i="1" s="1"/>
  <c r="G79" i="1" s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G83" i="1" s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<sst xmlns="http://schemas.openxmlformats.org/spreadsheetml/2006/main" count="108" uniqueCount="69">
  <si>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</si>
  <si>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</si>
  <si>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</si>
  <si>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</si>
  <si>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</si>
  <si>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</si>
  <si>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</si>
  <si>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</si>
  <si>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</si>
  <si>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</si>
  <si>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</si>
  <si>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</si>
  <si>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</si>
  <si>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</si>
  <si>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</si>
  <si>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</si>
  <si>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</si>
  <si>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</si>
  <si>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</si>
  <si>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</si>
  <si>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</si>
  <si>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</si>
  <si>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</si>
  <si>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</si>
  <si>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</si>
  <si>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</si>
  <si>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</si>
  <si>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</si>
  <si>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</si>
  <si>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</si>
  <si>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</si>
  <si>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</si>
  <si>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</si>
  <si>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</si>
  <si>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</si>
  <si>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</si>
  <si>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</si>
  <si>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</si>
  <si>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</si>
  <si>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</si>
  <si>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</si>
  <si>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</si>
  <si>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</si>
  <si>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</si>
  <si>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</si>
  <si>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</si>
  <si>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</si>
  <si>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</si>
  <si>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</si>
  <si>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</si>
  <si>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</si>
  <si>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</si>
  <si>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</si>
  <si>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</si>
  <si>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</si>
  <si>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</si>
  <si>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</si>
  <si>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</si>
  <si>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</si>
  <si>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</si>
  <si>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</si>
  <si>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</si>
  <si>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January-December 2021</t>
  </si>
  <si>
    <t>January-December 2020</t>
  </si>
  <si>
    <t>----</t>
  </si>
  <si>
    <t>---</t>
  </si>
  <si>
    <t>-</t>
  </si>
  <si>
    <t>January 2022</t>
  </si>
  <si>
    <t>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</si>
</sst>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5" borderId="23" xfId="0" applyFont="1" applyFill="1" applyBorder="1" applyAlignment="1">
      <alignment horizontal="center" vertical="center" wrapText="1"/>
    </xf>
    <xf numFmtId="17" fontId="17" fillId="5" borderId="6" xfId="0" quotePrefix="1" applyNumberFormat="1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zoomScale="110" zoomScaleNormal="110" workbookViewId="0">
      <selection activeCell="H84" sqref="H84"/>
    </sheetView>
  </sheetViews>
  <sheetFormatPr defaultColWidth="8.75" defaultRowHeight="12.75" x14ac:dyDescent="0.2"/>
  <cols>
    <col min="1" max="1" width="35.375" style="20" customWidth="1"/>
    <col min="2" max="2" width="18" style="20" customWidth="1"/>
    <col min="3" max="3" width="12.625" style="20" customWidth="1"/>
    <col min="4" max="4" width="8" style="20" customWidth="1"/>
    <col min="5" max="6" width="12.875" style="20" hidden="1" customWidth="1"/>
    <col min="7" max="7" width="8" style="20" hidden="1" customWidth="1"/>
    <col min="8" max="8" width="45.25" style="20" bestFit="1" customWidth="1"/>
    <col min="9" max="9" width="16.5" style="21" bestFit="1" customWidth="1"/>
    <col min="10" max="16384" width="8.75" style="20"/>
  </cols>
  <sheetData>
    <row r="1" spans="1:8" ht="15.75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67</v>
      </c>
      <c r="C2" s="25" t="s">
        <v>68</v>
      </c>
      <c r="D2" s="26" t="s">
        <v>26</v>
      </c>
      <c r="E2" s="27" t="s">
        <v>62</v>
      </c>
      <c r="F2" s="27" t="s">
        <v>63</v>
      </c>
      <c r="G2" s="28" t="s">
        <v>26</v>
      </c>
    </row>
    <row r="3" spans="1:8" x14ac:dyDescent="0.2">
      <c r="A3" s="82" t="s">
        <v>27</v>
      </c>
      <c r="B3" s="83"/>
      <c r="C3" s="83"/>
      <c r="D3" s="83"/>
      <c r="E3" s="83"/>
      <c r="F3" s="83"/>
      <c r="G3" s="84"/>
    </row>
    <row r="4" spans="1:8" x14ac:dyDescent="0.2">
      <c r="A4" s="31" t="s">
        <v>48</v>
      </c>
      <c r="B4" s="37">
        <v>27908704038.2897</v>
      </c>
      <c r="C4" s="37">
        <v>32318665633.059799</v>
      </c>
      <c r="D4" s="38">
        <v>-13.645246511226649</v>
      </c>
      <c r="E4" s="37"/>
      <c r="F4" s="37"/>
      <c r="G4" s="56"/>
    </row>
    <row r="5" spans="1:8" x14ac:dyDescent="0.2">
      <c r="A5" s="31" t="s">
        <v>49</v>
      </c>
      <c r="B5" s="37">
        <v>27477380793.419701</v>
      </c>
      <c r="C5" s="37">
        <v>31593688496.839802</v>
      </c>
      <c r="D5" s="38">
        <v>-13.02889247588752</v>
      </c>
      <c r="E5" s="37"/>
      <c r="F5" s="37"/>
      <c r="G5" s="56"/>
    </row>
    <row r="6" spans="1:8" ht="12.75" customHeight="1" x14ac:dyDescent="0.2">
      <c r="A6" s="31" t="s">
        <v>50</v>
      </c>
      <c r="B6" s="37">
        <v>431323244.87</v>
      </c>
      <c r="C6" s="37">
        <v>724977136.22000003</v>
      </c>
      <c r="D6" s="38">
        <v>-40.505262397804565</v>
      </c>
      <c r="E6" s="37"/>
      <c r="F6" s="37"/>
      <c r="G6" s="39"/>
    </row>
    <row r="7" spans="1:8" x14ac:dyDescent="0.2">
      <c r="A7" s="31" t="s">
        <v>3</v>
      </c>
      <c r="B7" s="37">
        <v>2810480</v>
      </c>
      <c r="C7" s="37">
        <v>3267343</v>
      </c>
      <c r="D7" s="38">
        <v>-13.9827070497343</v>
      </c>
      <c r="E7" s="37"/>
      <c r="F7" s="37"/>
      <c r="G7" s="39"/>
    </row>
    <row r="8" spans="1:8" x14ac:dyDescent="0.2">
      <c r="A8" s="31" t="s">
        <v>4</v>
      </c>
      <c r="B8" s="40">
        <v>67418.41</v>
      </c>
      <c r="C8" s="40">
        <v>56978.68</v>
      </c>
      <c r="D8" s="38">
        <v>18.322168923534221</v>
      </c>
      <c r="E8" s="40"/>
      <c r="F8" s="40"/>
      <c r="G8" s="39"/>
    </row>
    <row r="9" spans="1:8" x14ac:dyDescent="0.2">
      <c r="A9" s="82" t="s">
        <v>28</v>
      </c>
      <c r="B9" s="83"/>
      <c r="C9" s="83"/>
      <c r="D9" s="83"/>
      <c r="E9" s="83"/>
      <c r="F9" s="83"/>
      <c r="G9" s="84"/>
    </row>
    <row r="10" spans="1:8" x14ac:dyDescent="0.2">
      <c r="A10" s="31" t="s">
        <v>51</v>
      </c>
      <c r="B10" s="37">
        <v>1373869039.6700001</v>
      </c>
      <c r="C10" s="37">
        <v>1662825710.3599999</v>
      </c>
      <c r="D10" s="38">
        <v>-17.377447852152894</v>
      </c>
      <c r="E10" s="37"/>
      <c r="F10" s="37"/>
      <c r="G10" s="39"/>
    </row>
    <row r="11" spans="1:8" ht="12.75" customHeight="1" x14ac:dyDescent="0.2">
      <c r="A11" s="31" t="s">
        <v>50</v>
      </c>
      <c r="B11" s="37">
        <v>21566162.239999998</v>
      </c>
      <c r="C11" s="37">
        <v>38156691.380000003</v>
      </c>
      <c r="D11" s="38">
        <v>-43.479999287087047</v>
      </c>
      <c r="E11" s="37"/>
      <c r="F11" s="37"/>
      <c r="G11" s="39"/>
      <c r="H11" s="20" t="s">
        <v>1</v>
      </c>
    </row>
    <row r="12" spans="1:8" ht="13.5" thickBot="1" x14ac:dyDescent="0.25">
      <c r="A12" s="33" t="s">
        <v>3</v>
      </c>
      <c r="B12" s="64">
        <v>140524</v>
      </c>
      <c r="C12" s="64">
        <v>171965</v>
      </c>
      <c r="D12" s="65">
        <v>-18.283371616317279</v>
      </c>
      <c r="E12" s="64"/>
      <c r="F12" s="64"/>
      <c r="G12" s="66"/>
    </row>
    <row r="13" spans="1:8" ht="13.5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January 2022</v>
      </c>
      <c r="C14" s="25" t="str">
        <f t="shared" si="0"/>
        <v>January 2021</v>
      </c>
      <c r="D14" s="26" t="str">
        <f t="shared" si="0"/>
        <v xml:space="preserve">Change % </v>
      </c>
      <c r="E14" s="27" t="str">
        <f t="shared" si="0"/>
        <v>January-December 2021</v>
      </c>
      <c r="F14" s="25" t="str">
        <f t="shared" si="0"/>
        <v>January-December 2020</v>
      </c>
      <c r="G14" s="28" t="str">
        <f t="shared" si="0"/>
        <v xml:space="preserve">Change % </v>
      </c>
    </row>
    <row r="15" spans="1:8" x14ac:dyDescent="0.2">
      <c r="A15" s="82" t="s">
        <v>27</v>
      </c>
      <c r="B15" s="83"/>
      <c r="C15" s="83"/>
      <c r="D15" s="83"/>
      <c r="E15" s="83"/>
      <c r="F15" s="83"/>
      <c r="G15" s="84"/>
    </row>
    <row r="16" spans="1:8" x14ac:dyDescent="0.2">
      <c r="A16" s="32" t="s">
        <v>48</v>
      </c>
      <c r="B16" s="41">
        <v>382274576.24989998</v>
      </c>
      <c r="C16" s="41">
        <v>1104296533.3808</v>
      </c>
      <c r="D16" s="44">
        <v>-65.382977787717238</v>
      </c>
      <c r="E16" s="41"/>
      <c r="F16" s="41"/>
      <c r="G16" s="45"/>
    </row>
    <row r="17" spans="1:8" x14ac:dyDescent="0.2">
      <c r="A17" s="31" t="s">
        <v>51</v>
      </c>
      <c r="B17" s="41">
        <v>372810582.64990002</v>
      </c>
      <c r="C17" s="41">
        <v>1094294262.5308001</v>
      </c>
      <c r="D17" s="44">
        <v>-65.931413933607558</v>
      </c>
      <c r="E17" s="41"/>
      <c r="F17" s="41"/>
      <c r="G17" s="45"/>
    </row>
    <row r="18" spans="1:8" ht="12.75" customHeight="1" x14ac:dyDescent="0.2">
      <c r="A18" s="31" t="s">
        <v>50</v>
      </c>
      <c r="B18" s="41">
        <v>9463993.5999999996</v>
      </c>
      <c r="C18" s="41">
        <v>10002270.85</v>
      </c>
      <c r="D18" s="44">
        <v>-5.3815504306204627</v>
      </c>
      <c r="E18" s="41"/>
      <c r="F18" s="41"/>
      <c r="G18" s="45"/>
    </row>
    <row r="19" spans="1:8" x14ac:dyDescent="0.2">
      <c r="A19" s="31" t="s">
        <v>3</v>
      </c>
      <c r="B19" s="41">
        <v>210998</v>
      </c>
      <c r="C19" s="41">
        <v>390019</v>
      </c>
      <c r="D19" s="44">
        <v>-45.90058433050698</v>
      </c>
      <c r="E19" s="41"/>
      <c r="F19" s="41"/>
      <c r="G19" s="45"/>
    </row>
    <row r="20" spans="1:8" x14ac:dyDescent="0.2">
      <c r="A20" s="31" t="s">
        <v>5</v>
      </c>
      <c r="B20" s="67">
        <v>388.63</v>
      </c>
      <c r="C20" s="67">
        <v>521.91</v>
      </c>
      <c r="D20" s="44">
        <v>-25.536969975666302</v>
      </c>
      <c r="E20" s="67"/>
      <c r="F20" s="67"/>
      <c r="G20" s="45"/>
    </row>
    <row r="21" spans="1:8" x14ac:dyDescent="0.2">
      <c r="A21" s="82" t="s">
        <v>28</v>
      </c>
      <c r="B21" s="83"/>
      <c r="C21" s="83"/>
      <c r="D21" s="83"/>
      <c r="E21" s="83"/>
      <c r="F21" s="83"/>
      <c r="G21" s="84"/>
    </row>
    <row r="22" spans="1:8" x14ac:dyDescent="0.2">
      <c r="A22" s="31" t="s">
        <v>51</v>
      </c>
      <c r="B22" s="41">
        <v>18640529.129999999</v>
      </c>
      <c r="C22" s="41">
        <v>57594434.869999997</v>
      </c>
      <c r="D22" s="44">
        <v>-67.634843241235544</v>
      </c>
      <c r="E22" s="41"/>
      <c r="F22" s="41"/>
      <c r="G22" s="45"/>
    </row>
    <row r="23" spans="1:8" ht="12.75" customHeight="1" x14ac:dyDescent="0.2">
      <c r="A23" s="31" t="s">
        <v>50</v>
      </c>
      <c r="B23" s="41">
        <v>473199.68</v>
      </c>
      <c r="C23" s="41">
        <v>526435.31000000006</v>
      </c>
      <c r="D23" s="44">
        <v>-10.112473268557931</v>
      </c>
      <c r="E23" s="41"/>
      <c r="F23" s="41"/>
      <c r="G23" s="45"/>
    </row>
    <row r="24" spans="1:8" ht="13.5" thickBot="1" x14ac:dyDescent="0.25">
      <c r="A24" s="33" t="s">
        <v>3</v>
      </c>
      <c r="B24" s="43">
        <v>10550</v>
      </c>
      <c r="C24" s="43">
        <v>20527</v>
      </c>
      <c r="D24" s="57">
        <v>-48.604277293320997</v>
      </c>
      <c r="E24" s="43"/>
      <c r="F24" s="43"/>
      <c r="G24" s="47"/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5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January 2022</v>
      </c>
      <c r="C27" s="25" t="str">
        <f t="shared" si="1"/>
        <v>January 2021</v>
      </c>
      <c r="D27" s="26" t="str">
        <f t="shared" si="1"/>
        <v xml:space="preserve">Change % </v>
      </c>
      <c r="E27" s="27" t="str">
        <f t="shared" si="1"/>
        <v>January-December 2021</v>
      </c>
      <c r="F27" s="25" t="str">
        <f t="shared" si="1"/>
        <v>January-December 2020</v>
      </c>
      <c r="G27" s="28" t="str">
        <f t="shared" si="1"/>
        <v xml:space="preserve">Change % </v>
      </c>
    </row>
    <row r="28" spans="1:8" x14ac:dyDescent="0.2">
      <c r="A28" s="82" t="s">
        <v>27</v>
      </c>
      <c r="B28" s="83"/>
      <c r="C28" s="83"/>
      <c r="D28" s="83"/>
      <c r="E28" s="83"/>
      <c r="F28" s="83"/>
      <c r="G28" s="84"/>
    </row>
    <row r="29" spans="1:8" x14ac:dyDescent="0.2">
      <c r="A29" s="36" t="s">
        <v>29</v>
      </c>
      <c r="B29" s="41">
        <v>948326</v>
      </c>
      <c r="C29" s="41">
        <v>803650</v>
      </c>
      <c r="D29" s="58">
        <v>18.002364213276923</v>
      </c>
      <c r="E29" s="41"/>
      <c r="F29" s="41"/>
      <c r="G29" s="45"/>
    </row>
    <row r="30" spans="1:8" x14ac:dyDescent="0.2">
      <c r="A30" s="30" t="s">
        <v>8</v>
      </c>
      <c r="B30" s="41">
        <v>566987</v>
      </c>
      <c r="C30" s="41">
        <v>444878</v>
      </c>
      <c r="D30" s="44">
        <v>27.447749720147986</v>
      </c>
      <c r="E30" s="41"/>
      <c r="F30" s="41"/>
      <c r="G30" s="45"/>
    </row>
    <row r="31" spans="1:8" x14ac:dyDescent="0.2">
      <c r="A31" s="31" t="s">
        <v>9</v>
      </c>
      <c r="B31" s="41">
        <v>174099</v>
      </c>
      <c r="C31" s="41">
        <v>232574</v>
      </c>
      <c r="D31" s="44">
        <v>-25.14253527909397</v>
      </c>
      <c r="E31" s="41"/>
      <c r="F31" s="41"/>
      <c r="G31" s="45"/>
    </row>
    <row r="32" spans="1:8" x14ac:dyDescent="0.2">
      <c r="A32" s="31" t="s">
        <v>10</v>
      </c>
      <c r="B32" s="41">
        <v>179773</v>
      </c>
      <c r="C32" s="41">
        <v>100006</v>
      </c>
      <c r="D32" s="44">
        <v>79.76221426714396</v>
      </c>
      <c r="E32" s="41"/>
      <c r="F32" s="41"/>
      <c r="G32" s="45"/>
      <c r="H32" s="22"/>
    </row>
    <row r="33" spans="1:11" x14ac:dyDescent="0.2">
      <c r="A33" s="31" t="s">
        <v>11</v>
      </c>
      <c r="B33" s="41">
        <v>0</v>
      </c>
      <c r="C33" s="41">
        <v>0</v>
      </c>
      <c r="D33" s="48" t="s">
        <v>64</v>
      </c>
      <c r="E33" s="41"/>
      <c r="F33" s="41"/>
      <c r="G33" s="45"/>
      <c r="H33" s="22"/>
    </row>
    <row r="34" spans="1:11" x14ac:dyDescent="0.2">
      <c r="A34" s="31" t="s">
        <v>12</v>
      </c>
      <c r="B34" s="41">
        <v>27467</v>
      </c>
      <c r="C34" s="41">
        <v>26192</v>
      </c>
      <c r="D34" s="44">
        <v>4.8678985949908382</v>
      </c>
      <c r="E34" s="41"/>
      <c r="F34" s="41"/>
      <c r="G34" s="45"/>
      <c r="H34" s="22"/>
    </row>
    <row r="35" spans="1:11" x14ac:dyDescent="0.2">
      <c r="A35" s="82" t="s">
        <v>28</v>
      </c>
      <c r="B35" s="83"/>
      <c r="C35" s="83"/>
      <c r="D35" s="83"/>
      <c r="E35" s="83"/>
      <c r="F35" s="83"/>
      <c r="G35" s="84"/>
    </row>
    <row r="36" spans="1:11" x14ac:dyDescent="0.2">
      <c r="A36" s="85" t="s">
        <v>29</v>
      </c>
      <c r="B36" s="86"/>
      <c r="C36" s="86"/>
      <c r="D36" s="86"/>
      <c r="E36" s="86"/>
      <c r="F36" s="86"/>
      <c r="G36" s="87"/>
    </row>
    <row r="37" spans="1:11" x14ac:dyDescent="0.2">
      <c r="A37" s="32" t="s">
        <v>8</v>
      </c>
      <c r="B37" s="41">
        <v>28349</v>
      </c>
      <c r="C37" s="41">
        <v>23415</v>
      </c>
      <c r="D37" s="44">
        <v>21.071962417253886</v>
      </c>
      <c r="E37" s="41"/>
      <c r="F37" s="41"/>
      <c r="G37" s="45"/>
      <c r="H37" s="23"/>
    </row>
    <row r="38" spans="1:11" x14ac:dyDescent="0.2">
      <c r="A38" s="31" t="s">
        <v>9</v>
      </c>
      <c r="B38" s="41">
        <v>8705</v>
      </c>
      <c r="C38" s="41">
        <v>12241</v>
      </c>
      <c r="D38" s="44">
        <v>-28.886528878359606</v>
      </c>
      <c r="E38" s="41"/>
      <c r="F38" s="41"/>
      <c r="G38" s="45"/>
      <c r="H38" s="23"/>
    </row>
    <row r="39" spans="1:11" x14ac:dyDescent="0.2">
      <c r="A39" s="31" t="s">
        <v>10</v>
      </c>
      <c r="B39" s="41">
        <v>8989</v>
      </c>
      <c r="C39" s="41">
        <v>5263</v>
      </c>
      <c r="D39" s="44">
        <v>70.796123883716518</v>
      </c>
      <c r="E39" s="41"/>
      <c r="F39" s="41"/>
      <c r="G39" s="45"/>
      <c r="H39" s="23"/>
    </row>
    <row r="40" spans="1:11" x14ac:dyDescent="0.2">
      <c r="A40" s="31" t="s">
        <v>11</v>
      </c>
      <c r="B40" s="59">
        <v>0</v>
      </c>
      <c r="C40" s="41">
        <v>0</v>
      </c>
      <c r="D40" s="51" t="s">
        <v>64</v>
      </c>
      <c r="E40" s="59"/>
      <c r="F40" s="41"/>
      <c r="G40" s="45"/>
      <c r="H40" s="23"/>
    </row>
    <row r="41" spans="1:11" x14ac:dyDescent="0.2">
      <c r="A41" s="31" t="s">
        <v>12</v>
      </c>
      <c r="B41" s="59">
        <v>1373</v>
      </c>
      <c r="C41" s="59">
        <v>1379</v>
      </c>
      <c r="D41" s="60">
        <v>-0.435097897026826</v>
      </c>
      <c r="E41" s="59"/>
      <c r="F41" s="59"/>
      <c r="G41" s="61"/>
    </row>
    <row r="42" spans="1:11" x14ac:dyDescent="0.2">
      <c r="A42" s="82" t="s">
        <v>40</v>
      </c>
      <c r="B42" s="83"/>
      <c r="C42" s="83"/>
      <c r="D42" s="83"/>
      <c r="E42" s="83"/>
      <c r="F42" s="83"/>
      <c r="G42" s="84"/>
    </row>
    <row r="43" spans="1:11" x14ac:dyDescent="0.2">
      <c r="A43" s="32" t="s">
        <v>8</v>
      </c>
      <c r="B43" s="37">
        <v>39744</v>
      </c>
      <c r="C43" s="37">
        <v>42812</v>
      </c>
      <c r="D43" s="38">
        <v>-7.1662150798841413</v>
      </c>
      <c r="E43" s="37"/>
      <c r="F43" s="37"/>
      <c r="G43" s="39"/>
    </row>
    <row r="44" spans="1:11" x14ac:dyDescent="0.2">
      <c r="A44" s="31" t="s">
        <v>9</v>
      </c>
      <c r="B44" s="37">
        <v>40278</v>
      </c>
      <c r="C44" s="37">
        <v>40325</v>
      </c>
      <c r="D44" s="38">
        <v>-0.11655300681958636</v>
      </c>
      <c r="E44" s="37"/>
      <c r="F44" s="37"/>
      <c r="G44" s="39"/>
      <c r="K44" s="5"/>
    </row>
    <row r="45" spans="1:11" x14ac:dyDescent="0.2">
      <c r="A45" s="31" t="s">
        <v>10</v>
      </c>
      <c r="B45" s="37">
        <v>299885</v>
      </c>
      <c r="C45" s="37">
        <v>206063</v>
      </c>
      <c r="D45" s="38">
        <v>45.530735745864128</v>
      </c>
      <c r="E45" s="37"/>
      <c r="F45" s="37"/>
      <c r="G45" s="39"/>
    </row>
    <row r="46" spans="1:11" x14ac:dyDescent="0.2">
      <c r="A46" s="31" t="s">
        <v>11</v>
      </c>
      <c r="B46" s="37">
        <v>0</v>
      </c>
      <c r="C46" s="37">
        <v>0</v>
      </c>
      <c r="D46" s="68" t="s">
        <v>64</v>
      </c>
      <c r="E46" s="37"/>
      <c r="F46" s="37"/>
      <c r="G46" s="39"/>
    </row>
    <row r="47" spans="1:11" ht="13.5" thickBot="1" x14ac:dyDescent="0.25">
      <c r="A47" s="33" t="s">
        <v>12</v>
      </c>
      <c r="B47" s="64">
        <v>16972</v>
      </c>
      <c r="C47" s="64">
        <v>23370</v>
      </c>
      <c r="D47" s="65">
        <v>-27.376979032948224</v>
      </c>
      <c r="E47" s="64"/>
      <c r="F47" s="64"/>
      <c r="G47" s="66"/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5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January 2022</v>
      </c>
      <c r="C50" s="25" t="str">
        <f t="shared" si="2"/>
        <v>January 2021</v>
      </c>
      <c r="D50" s="26" t="str">
        <f t="shared" si="2"/>
        <v xml:space="preserve">Change % </v>
      </c>
      <c r="E50" s="27" t="str">
        <f t="shared" si="2"/>
        <v>January-December 2021</v>
      </c>
      <c r="F50" s="25" t="str">
        <f t="shared" si="2"/>
        <v>January-December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8">
        <v>96.12</v>
      </c>
      <c r="C51" s="58">
        <v>100.6</v>
      </c>
      <c r="D51" s="44">
        <v>-4.453280318091446</v>
      </c>
      <c r="E51" s="58"/>
      <c r="F51" s="58"/>
      <c r="G51" s="45"/>
    </row>
    <row r="52" spans="1:8" x14ac:dyDescent="0.2">
      <c r="A52" s="31" t="s">
        <v>48</v>
      </c>
      <c r="B52" s="41">
        <v>458143319.21700001</v>
      </c>
      <c r="C52" s="41">
        <v>294386754.96929997</v>
      </c>
      <c r="D52" s="44">
        <v>55.626335588629772</v>
      </c>
      <c r="E52" s="41"/>
      <c r="F52" s="41"/>
      <c r="G52" s="45"/>
    </row>
    <row r="53" spans="1:8" x14ac:dyDescent="0.2">
      <c r="A53" s="31" t="s">
        <v>51</v>
      </c>
      <c r="B53" s="41">
        <v>453924874.99699998</v>
      </c>
      <c r="C53" s="41">
        <v>285286120.52929997</v>
      </c>
      <c r="D53" s="44">
        <v>59.112148237292232</v>
      </c>
      <c r="E53" s="41"/>
      <c r="F53" s="41"/>
      <c r="G53" s="45"/>
    </row>
    <row r="54" spans="1:8" x14ac:dyDescent="0.2">
      <c r="A54" s="31" t="s">
        <v>50</v>
      </c>
      <c r="B54" s="41">
        <v>4218444.22</v>
      </c>
      <c r="C54" s="41">
        <v>9100634.4399999995</v>
      </c>
      <c r="D54" s="44">
        <v>-53.646701800715334</v>
      </c>
      <c r="E54" s="41"/>
      <c r="F54" s="41"/>
      <c r="G54" s="45"/>
    </row>
    <row r="55" spans="1:8" ht="13.5" thickBot="1" x14ac:dyDescent="0.25">
      <c r="A55" s="33" t="s">
        <v>3</v>
      </c>
      <c r="B55" s="43">
        <v>8271</v>
      </c>
      <c r="C55" s="43">
        <v>5812</v>
      </c>
      <c r="D55" s="57">
        <v>42.309015829318653</v>
      </c>
      <c r="E55" s="43"/>
      <c r="F55" s="43"/>
      <c r="G55" s="47"/>
    </row>
    <row r="56" spans="1:8" ht="13.5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January 2022</v>
      </c>
      <c r="C57" s="25" t="str">
        <f t="shared" si="3"/>
        <v>January 2021</v>
      </c>
      <c r="D57" s="26" t="str">
        <f t="shared" si="3"/>
        <v xml:space="preserve">Change % </v>
      </c>
      <c r="E57" s="27" t="str">
        <f t="shared" si="3"/>
        <v>January-December 2021</v>
      </c>
      <c r="F57" s="25" t="str">
        <f t="shared" si="3"/>
        <v>January-December 2020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1">
        <v>4061112625</v>
      </c>
      <c r="C58" s="41">
        <v>3855816825</v>
      </c>
      <c r="D58" s="44">
        <v>5.32</v>
      </c>
      <c r="E58" s="41"/>
      <c r="F58" s="41"/>
      <c r="G58" s="45"/>
    </row>
    <row r="59" spans="1:8" ht="13.5" thickBot="1" x14ac:dyDescent="0.25">
      <c r="A59" s="33" t="s">
        <v>53</v>
      </c>
      <c r="B59" s="42">
        <v>64481055276.459999</v>
      </c>
      <c r="C59" s="42">
        <v>28193828926.349998</v>
      </c>
      <c r="D59" s="57">
        <v>128.71</v>
      </c>
      <c r="E59" s="42"/>
      <c r="F59" s="43"/>
      <c r="G59" s="47"/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January 2022</v>
      </c>
      <c r="C62" s="25" t="str">
        <f t="shared" si="4"/>
        <v>January 2021</v>
      </c>
      <c r="D62" s="26" t="str">
        <f t="shared" si="4"/>
        <v xml:space="preserve">Change % </v>
      </c>
      <c r="E62" s="27" t="str">
        <f t="shared" si="4"/>
        <v>January-December 2021</v>
      </c>
      <c r="F62" s="25" t="str">
        <f t="shared" si="4"/>
        <v>January-December 2020</v>
      </c>
      <c r="G62" s="28" t="str">
        <f t="shared" si="4"/>
        <v xml:space="preserve">Change % </v>
      </c>
      <c r="H62" s="22"/>
    </row>
    <row r="63" spans="1:8" ht="12.6" customHeight="1" x14ac:dyDescent="0.2">
      <c r="A63" s="88" t="s">
        <v>30</v>
      </c>
      <c r="B63" s="89"/>
      <c r="C63" s="89"/>
      <c r="D63" s="89"/>
      <c r="E63" s="89"/>
      <c r="F63" s="89"/>
      <c r="G63" s="90"/>
    </row>
    <row r="64" spans="1:8" x14ac:dyDescent="0.2">
      <c r="A64" s="31" t="s">
        <v>16</v>
      </c>
      <c r="B64" s="41">
        <v>281772426.76999998</v>
      </c>
      <c r="C64" s="41">
        <v>309462967.81999999</v>
      </c>
      <c r="D64" s="44">
        <v>-8.9479336558635598</v>
      </c>
      <c r="E64" s="41"/>
      <c r="F64" s="41"/>
      <c r="G64" s="45"/>
    </row>
    <row r="65" spans="1:7" x14ac:dyDescent="0.2">
      <c r="A65" s="31" t="s">
        <v>17</v>
      </c>
      <c r="B65" s="41">
        <v>4184313.48</v>
      </c>
      <c r="C65" s="41">
        <v>3608218.68</v>
      </c>
      <c r="D65" s="44">
        <v>15.966183069591544</v>
      </c>
      <c r="E65" s="41"/>
      <c r="F65" s="41"/>
      <c r="G65" s="45"/>
    </row>
    <row r="66" spans="1:7" x14ac:dyDescent="0.2">
      <c r="A66" s="31" t="s">
        <v>18</v>
      </c>
      <c r="B66" s="59">
        <v>0</v>
      </c>
      <c r="C66" s="59">
        <v>0</v>
      </c>
      <c r="D66" s="48" t="s">
        <v>65</v>
      </c>
      <c r="E66" s="59"/>
      <c r="F66" s="59"/>
      <c r="G66" s="45"/>
    </row>
    <row r="67" spans="1:7" ht="13.5" thickBot="1" x14ac:dyDescent="0.25">
      <c r="A67" s="33" t="s">
        <v>19</v>
      </c>
      <c r="B67" s="43">
        <v>102030112.06</v>
      </c>
      <c r="C67" s="43">
        <v>57123953.204999998</v>
      </c>
      <c r="D67" s="62">
        <v>78.611784261228991</v>
      </c>
      <c r="E67" s="43"/>
      <c r="F67" s="43"/>
      <c r="G67" s="63"/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5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x14ac:dyDescent="0.2">
      <c r="A70" s="71" t="s">
        <v>21</v>
      </c>
      <c r="B70" s="72" t="str">
        <f t="shared" ref="B70:G70" si="5">B2</f>
        <v>January 2022</v>
      </c>
      <c r="C70" s="72" t="str">
        <f t="shared" si="5"/>
        <v>January 2021</v>
      </c>
      <c r="D70" s="73" t="str">
        <f t="shared" si="5"/>
        <v xml:space="preserve">Change % </v>
      </c>
      <c r="E70" s="74" t="str">
        <f t="shared" si="5"/>
        <v>January-December 2021</v>
      </c>
      <c r="F70" s="72" t="str">
        <f t="shared" si="5"/>
        <v>January-December 2020</v>
      </c>
      <c r="G70" s="75" t="str">
        <f t="shared" si="5"/>
        <v xml:space="preserve">Change % </v>
      </c>
    </row>
    <row r="71" spans="1:7" x14ac:dyDescent="0.2">
      <c r="A71" s="31" t="s">
        <v>22</v>
      </c>
      <c r="B71" s="41">
        <v>2987357.2</v>
      </c>
      <c r="C71" s="41">
        <v>3163108.1000000918</v>
      </c>
      <c r="D71" s="44">
        <v>-5.5562723259469555</v>
      </c>
      <c r="E71" s="41"/>
      <c r="F71" s="41"/>
      <c r="G71" s="45"/>
    </row>
    <row r="72" spans="1:7" ht="13.5" thickBot="1" x14ac:dyDescent="0.25">
      <c r="A72" s="33" t="s">
        <v>23</v>
      </c>
      <c r="B72" s="43">
        <v>9698181</v>
      </c>
      <c r="C72" s="43">
        <v>9305466</v>
      </c>
      <c r="D72" s="46">
        <v>4.2202615108152566</v>
      </c>
      <c r="E72" s="43"/>
      <c r="F72" s="43"/>
      <c r="G72" s="47"/>
    </row>
    <row r="73" spans="1:7" ht="13.5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1" t="s">
        <v>24</v>
      </c>
      <c r="B74" s="72" t="str">
        <f>B2</f>
        <v>January 2022</v>
      </c>
      <c r="C74" s="72" t="str">
        <f>C2</f>
        <v>January 2021</v>
      </c>
      <c r="D74" s="73" t="str">
        <f>D2</f>
        <v xml:space="preserve">Change % </v>
      </c>
      <c r="E74" s="74" t="str">
        <f>E2</f>
        <v>January-December 2021</v>
      </c>
      <c r="F74" s="72" t="str">
        <f>F2</f>
        <v>January-December 2020</v>
      </c>
      <c r="G74" s="75" t="str">
        <f>G70</f>
        <v xml:space="preserve">Change % </v>
      </c>
    </row>
    <row r="75" spans="1:7" x14ac:dyDescent="0.2">
      <c r="A75" s="31" t="s">
        <v>34</v>
      </c>
      <c r="B75" s="41">
        <v>1441766.9710000001</v>
      </c>
      <c r="C75" s="41">
        <v>1442818.0409999997</v>
      </c>
      <c r="D75" s="44">
        <v>-7.2848409857081881E-2</v>
      </c>
      <c r="E75" s="41"/>
      <c r="F75" s="41"/>
      <c r="G75" s="45"/>
    </row>
    <row r="76" spans="1:7" x14ac:dyDescent="0.2">
      <c r="A76" s="31" t="s">
        <v>23</v>
      </c>
      <c r="B76" s="41">
        <v>0</v>
      </c>
      <c r="C76" s="41">
        <v>0</v>
      </c>
      <c r="D76" s="41" t="s">
        <v>66</v>
      </c>
      <c r="E76" s="41"/>
      <c r="F76" s="41"/>
      <c r="G76" s="45"/>
    </row>
    <row r="77" spans="1:7" ht="13.5" thickBot="1" x14ac:dyDescent="0.25">
      <c r="A77" s="33" t="s">
        <v>35</v>
      </c>
      <c r="B77" s="42">
        <v>4134.165</v>
      </c>
      <c r="C77" s="42">
        <v>3849.6810000000019</v>
      </c>
      <c r="D77" s="46">
        <v>7.3898071034976143</v>
      </c>
      <c r="E77" s="42"/>
      <c r="F77" s="42"/>
      <c r="G77" s="49"/>
    </row>
    <row r="78" spans="1:7" ht="13.5" thickBot="1" x14ac:dyDescent="0.25">
      <c r="A78" s="6"/>
      <c r="B78" s="17"/>
      <c r="C78" s="17"/>
      <c r="D78" s="35"/>
      <c r="E78" s="17"/>
      <c r="F78" s="17"/>
      <c r="G78" s="35"/>
    </row>
    <row r="79" spans="1:7" ht="22.5" customHeight="1" x14ac:dyDescent="0.2">
      <c r="A79" s="71" t="s">
        <v>25</v>
      </c>
      <c r="B79" s="72" t="str">
        <f>B2</f>
        <v>January 2022</v>
      </c>
      <c r="C79" s="72" t="str">
        <f>C2</f>
        <v>January 2021</v>
      </c>
      <c r="D79" s="73" t="str">
        <f>D14</f>
        <v xml:space="preserve">Change % </v>
      </c>
      <c r="E79" s="74" t="str">
        <f>E2</f>
        <v>January-December 2021</v>
      </c>
      <c r="F79" s="72" t="str">
        <f>F2</f>
        <v>January-December 2020</v>
      </c>
      <c r="G79" s="75" t="str">
        <f>G74</f>
        <v xml:space="preserve">Change % </v>
      </c>
    </row>
    <row r="80" spans="1:7" x14ac:dyDescent="0.2">
      <c r="A80" s="31" t="s">
        <v>22</v>
      </c>
      <c r="B80" s="41">
        <v>2532268</v>
      </c>
      <c r="C80" s="50">
        <v>3368404</v>
      </c>
      <c r="D80" s="51">
        <v>-24.822913165997903</v>
      </c>
      <c r="E80" s="41"/>
      <c r="F80" s="50"/>
      <c r="G80" s="52"/>
    </row>
    <row r="81" spans="1:7" ht="13.5" thickBot="1" x14ac:dyDescent="0.25">
      <c r="A81" s="33" t="s">
        <v>23</v>
      </c>
      <c r="B81" s="43">
        <v>15715517</v>
      </c>
      <c r="C81" s="53">
        <v>11470391</v>
      </c>
      <c r="D81" s="54">
        <v>37.009427141585668</v>
      </c>
      <c r="E81" s="43"/>
      <c r="F81" s="53"/>
      <c r="G81" s="55"/>
    </row>
    <row r="82" spans="1:7" ht="13.5" thickBot="1" x14ac:dyDescent="0.25">
      <c r="A82" s="6"/>
      <c r="B82" s="11"/>
      <c r="C82" s="11"/>
      <c r="D82" s="16"/>
      <c r="E82" s="11"/>
      <c r="F82" s="11"/>
      <c r="G82" s="16"/>
    </row>
    <row r="83" spans="1:7" ht="24.4" customHeight="1" x14ac:dyDescent="0.2">
      <c r="A83" s="80" t="s">
        <v>54</v>
      </c>
      <c r="B83" s="72" t="str">
        <f t="shared" ref="B83:G83" si="6">B14</f>
        <v>January 2022</v>
      </c>
      <c r="C83" s="72" t="str">
        <f t="shared" si="6"/>
        <v>January 2021</v>
      </c>
      <c r="D83" s="73" t="str">
        <f t="shared" si="6"/>
        <v xml:space="preserve">Change % </v>
      </c>
      <c r="E83" s="74" t="str">
        <f t="shared" si="6"/>
        <v>January-December 2021</v>
      </c>
      <c r="F83" s="72" t="str">
        <f t="shared" si="6"/>
        <v>January-December 2020</v>
      </c>
      <c r="G83" s="75" t="str">
        <f t="shared" si="6"/>
        <v xml:space="preserve">Change % </v>
      </c>
    </row>
    <row r="84" spans="1:7" ht="12.6" customHeight="1" x14ac:dyDescent="0.2">
      <c r="A84" s="31" t="s">
        <v>59</v>
      </c>
      <c r="B84" s="41">
        <v>3609644</v>
      </c>
      <c r="C84" s="41">
        <v>2314764</v>
      </c>
      <c r="D84" s="44">
        <v>55.940043995845798</v>
      </c>
      <c r="E84" s="41"/>
      <c r="F84" s="41"/>
      <c r="G84" s="45"/>
    </row>
    <row r="85" spans="1:7" ht="12.6" customHeight="1" thickBot="1" x14ac:dyDescent="0.25">
      <c r="A85" s="33" t="s">
        <v>60</v>
      </c>
      <c r="B85" s="43">
        <v>0</v>
      </c>
      <c r="C85" s="43">
        <v>0</v>
      </c>
      <c r="D85" s="46" t="s">
        <v>66</v>
      </c>
      <c r="E85" s="43"/>
      <c r="F85" s="43"/>
      <c r="G85" s="47"/>
    </row>
    <row r="86" spans="1:7" ht="12.6" customHeight="1" thickBot="1" x14ac:dyDescent="0.25">
      <c r="A86" s="76"/>
      <c r="B86" s="77"/>
      <c r="C86" s="77"/>
      <c r="D86" s="78"/>
      <c r="E86" s="77"/>
      <c r="F86" s="77"/>
      <c r="G86" s="79"/>
    </row>
    <row r="87" spans="1:7" ht="19.5" x14ac:dyDescent="0.2">
      <c r="A87" s="71" t="s">
        <v>55</v>
      </c>
      <c r="B87" s="72" t="str">
        <f>B2</f>
        <v>January 2022</v>
      </c>
      <c r="C87" s="72" t="str">
        <f t="shared" ref="C87:G87" si="7">C2</f>
        <v>January 2021</v>
      </c>
      <c r="D87" s="72" t="str">
        <f t="shared" si="7"/>
        <v xml:space="preserve">Change % </v>
      </c>
      <c r="E87" s="72" t="str">
        <f t="shared" si="7"/>
        <v>January-December 2021</v>
      </c>
      <c r="F87" s="72" t="str">
        <f t="shared" si="7"/>
        <v>January-December 2020</v>
      </c>
      <c r="G87" s="81" t="str">
        <f t="shared" si="7"/>
        <v xml:space="preserve">Change % </v>
      </c>
    </row>
    <row r="88" spans="1:7" ht="12.6" customHeight="1" x14ac:dyDescent="0.2">
      <c r="A88" s="31" t="s">
        <v>56</v>
      </c>
      <c r="B88" s="41">
        <v>0</v>
      </c>
      <c r="C88" s="41">
        <v>2350</v>
      </c>
      <c r="D88" s="44">
        <v>-100</v>
      </c>
      <c r="E88" s="41"/>
      <c r="F88" s="41"/>
      <c r="G88" s="45"/>
    </row>
    <row r="89" spans="1:7" ht="12.6" customHeight="1" x14ac:dyDescent="0.2">
      <c r="A89" s="31" t="s">
        <v>57</v>
      </c>
      <c r="B89" s="41">
        <v>0</v>
      </c>
      <c r="C89" s="41">
        <v>0</v>
      </c>
      <c r="D89" s="44" t="s">
        <v>66</v>
      </c>
      <c r="E89" s="41"/>
      <c r="F89" s="41"/>
      <c r="G89" s="45"/>
    </row>
    <row r="90" spans="1:7" ht="12.6" customHeight="1" x14ac:dyDescent="0.2">
      <c r="A90" s="31" t="s">
        <v>58</v>
      </c>
      <c r="B90" s="41">
        <v>0</v>
      </c>
      <c r="C90" s="41">
        <v>0</v>
      </c>
      <c r="D90" s="41" t="s">
        <v>66</v>
      </c>
      <c r="E90" s="41"/>
      <c r="F90" s="41"/>
      <c r="G90" s="45"/>
    </row>
    <row r="91" spans="1:7" ht="13.5" thickBot="1" x14ac:dyDescent="0.25">
      <c r="A91" s="33" t="s">
        <v>61</v>
      </c>
      <c r="B91" s="42">
        <v>0</v>
      </c>
      <c r="C91" s="42" t="s">
        <v>66</v>
      </c>
      <c r="D91" s="46" t="s">
        <v>66</v>
      </c>
      <c r="E91" s="42"/>
      <c r="F91" s="42"/>
      <c r="G91" s="49"/>
    </row>
    <row r="92" spans="1:7" ht="12.6" customHeight="1" x14ac:dyDescent="0.2">
      <c r="A92" s="34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4" t="s">
        <v>42</v>
      </c>
      <c r="B93" s="12"/>
      <c r="C93" s="12"/>
      <c r="D93" s="12"/>
      <c r="E93" s="12"/>
      <c r="F93" s="12"/>
      <c r="G93" s="12"/>
    </row>
    <row r="94" spans="1:7" x14ac:dyDescent="0.2">
      <c r="A94" s="34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4" t="s">
        <v>43</v>
      </c>
      <c r="B95" s="13"/>
      <c r="C95" s="13"/>
      <c r="D95" s="13"/>
      <c r="E95" s="13"/>
      <c r="F95" s="13"/>
      <c r="G95" s="13"/>
    </row>
    <row r="96" spans="1:7" x14ac:dyDescent="0.2">
      <c r="A96" s="69" t="s">
        <v>31</v>
      </c>
      <c r="B96" s="12"/>
      <c r="C96" s="12"/>
      <c r="D96" s="12"/>
      <c r="E96" s="12"/>
      <c r="F96" s="12"/>
      <c r="G96" s="12"/>
    </row>
    <row r="97" spans="1:7" x14ac:dyDescent="0.2">
      <c r="A97" s="34" t="s">
        <v>44</v>
      </c>
      <c r="B97" s="12"/>
      <c r="C97" s="12"/>
      <c r="D97" s="12"/>
      <c r="E97" s="12"/>
      <c r="F97" s="12"/>
      <c r="G97" s="12"/>
    </row>
    <row r="98" spans="1:7" x14ac:dyDescent="0.2">
      <c r="A98" s="34" t="s">
        <v>45</v>
      </c>
      <c r="B98" s="13"/>
      <c r="C98" s="13"/>
      <c r="D98" s="13"/>
      <c r="E98" s="13"/>
      <c r="F98" s="13"/>
      <c r="G98" s="13"/>
    </row>
    <row r="99" spans="1:7" x14ac:dyDescent="0.2">
      <c r="A99" s="70" t="s">
        <v>32</v>
      </c>
      <c r="B99" s="34"/>
      <c r="C99" s="34"/>
      <c r="D99" s="34"/>
    </row>
    <row r="100" spans="1:7" x14ac:dyDescent="0.2">
      <c r="A100" s="70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4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January 2022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451A6EAF-C5F9-4DA6-94A2-DB5F10AA5CE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Błasiński Michał</cp:lastModifiedBy>
  <cp:lastPrinted>2022-01-04T10:09:12Z</cp:lastPrinted>
  <dcterms:created xsi:type="dcterms:W3CDTF">2011-04-28T11:46:19Z</dcterms:created>
  <dcterms:modified xsi:type="dcterms:W3CDTF">2022-02-01T16:41:05Z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