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3 01\"/>
    </mc:Choice>
  </mc:AlternateContent>
  <xr:revisionPtr revIDLastSave="0" documentId="13_ncr:1_{691D9F03-37DA-4F50-8A69-0EB3C2107855}" xr6:coauthVersionLast="47" xr6:coauthVersionMax="47" xr10:uidLastSave="{00000000-0000-0000-0000-000000000000}"/>
  <bookViews>
    <workbookView xWindow="1170" yWindow="1170" windowWidth="26910" windowHeight="14505" xr2:uid="{00000000-000D-0000-FFFF-FFFF00000000}"/>
  </bookViews>
  <sheets>
    <sheet name="tabela" sheetId="1" r:id="rId1"/>
  </sheets>
  <definedNames>
    <definedName name="_xlnm.Print_Area" localSheetId="0">tabela!$A$1:$D$106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C26" i="1"/>
  <c r="B26" i="1"/>
  <c r="C90" i="1"/>
  <c r="D90" i="1"/>
  <c r="B90" i="1"/>
  <c r="C82" i="1" l="1"/>
  <c r="B82" i="1"/>
  <c r="D77" i="1"/>
  <c r="C77" i="1"/>
  <c r="B77" i="1"/>
  <c r="D73" i="1"/>
  <c r="C73" i="1"/>
  <c r="B73" i="1"/>
  <c r="D65" i="1"/>
  <c r="C65" i="1"/>
  <c r="B65" i="1"/>
  <c r="D60" i="1"/>
  <c r="C60" i="1"/>
  <c r="B60" i="1"/>
  <c r="D53" i="1"/>
  <c r="C53" i="1"/>
  <c r="B53" i="1"/>
  <c r="D30" i="1"/>
  <c r="C30" i="1"/>
  <c r="B30" i="1"/>
  <c r="D14" i="1"/>
  <c r="D86" i="1" s="1"/>
  <c r="C14" i="1"/>
  <c r="C86" i="1" s="1"/>
  <c r="B14" i="1"/>
  <c r="B86" i="1" s="1"/>
  <c r="D82" i="1" l="1"/>
</calcChain>
</file>

<file path=xl/sharedStrings.xml><?xml version="1.0" encoding="utf-8"?>
<sst xmlns="http://schemas.openxmlformats.org/spreadsheetml/2006/main" count="109" uniqueCount="68">
  <si>
    <t>NewConnect</t>
  </si>
  <si>
    <t xml:space="preserve"> </t>
  </si>
  <si>
    <t>Main Market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</si>
  <si>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</si>
  <si>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</si>
  <si>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</si>
  <si>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</si>
  <si>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</si>
  <si>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</si>
  <si>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</si>
  <si>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</si>
  <si>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</si>
  <si>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</si>
  <si>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</si>
  <si>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</si>
  <si>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</si>
  <si>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</si>
  <si>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</si>
  <si>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</si>
  <si>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ETFs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</si>
  <si>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</si>
  <si>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</si>
  <si>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</si>
  <si>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</si>
  <si>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</si>
  <si>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</si>
  <si>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</si>
  <si>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</si>
  <si>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Volume - EOB and block trades (#)</t>
  </si>
  <si>
    <t xml:space="preserve">Value - EOB and block trades (PLN) </t>
  </si>
  <si>
    <t xml:space="preserve">  and cannot be compared with previous tables. January 2017 has been recalculated according to MiFID2</t>
  </si>
  <si>
    <t xml:space="preserve">  As of December 29, 2017, trading in futures contracts for property rights for electricity generated in RES was suspended. The necessity to end trading in these contracts </t>
  </si>
  <si>
    <t xml:space="preserve">  on TGE is related to the adaptation of TGE's activities to the MIFiD2 regime.</t>
  </si>
  <si>
    <r>
      <t>Volume of trading - spot transactions (MWh)</t>
    </r>
    <r>
      <rPr>
        <vertAlign val="superscript"/>
        <sz val="7.5"/>
        <rFont val="Verdana"/>
        <family val="2"/>
        <charset val="238"/>
      </rPr>
      <t>6</t>
    </r>
  </si>
  <si>
    <r>
      <t>Volume of trading - spot transactions (toe)</t>
    </r>
    <r>
      <rPr>
        <vertAlign val="superscript"/>
        <sz val="7.5"/>
        <rFont val="Verdana"/>
        <family val="2"/>
        <charset val="238"/>
      </rPr>
      <t>7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</si>
  <si>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</si>
  <si>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Value of listed issues (PLN bn)</t>
    </r>
    <r>
      <rPr>
        <vertAlign val="superscript"/>
        <sz val="8"/>
        <rFont val="Verdana"/>
        <family val="2"/>
        <charset val="238"/>
      </rPr>
      <t>4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</si>
  <si>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</si>
  <si>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</si>
  <si>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</t>
    </r>
  </si>
  <si>
    <r>
      <t xml:space="preserve">1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</si>
  <si>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</si>
  <si>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>4</t>
    </r>
    <r>
      <rPr>
        <sz val="7"/>
        <rFont val="Verdana"/>
        <family val="2"/>
        <charset val="238"/>
      </rPr>
      <t xml:space="preserve"> corporate, municipal and mortgage bonds. As of 3rd of January 2018 BGK bonds are treated as Treasury bonds and hence the value of corporate bonds shown is lower </t>
    </r>
  </si>
  <si>
    <r>
      <t>5</t>
    </r>
    <r>
      <rPr>
        <sz val="7"/>
        <rFont val="Verdana"/>
        <family val="2"/>
        <charset val="238"/>
      </rPr>
      <t xml:space="preserve"> transactions in Treasury bonds and bills</t>
    </r>
  </si>
  <si>
    <r>
      <t>6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</si>
  <si>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 xml:space="preserve">7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</si>
  <si>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t>Turnover value - total (PLN)</t>
  </si>
  <si>
    <t>Turnover value  - Electronic Order Book (PLN)</t>
  </si>
  <si>
    <t>Turnover value - block trades (PLN)</t>
  </si>
  <si>
    <t>Turnover value - Electronic Order Book (PLN)</t>
  </si>
  <si>
    <t>Turnover value - cash transactions (PLN)</t>
  </si>
  <si>
    <t>Turnover value - conditional transactions (PLN)</t>
  </si>
  <si>
    <t>Register of Gurantees of Origin (electricity)</t>
  </si>
  <si>
    <t>Agricultural Exchange Market - TGE</t>
  </si>
  <si>
    <t>Volume of trading - wheat (tonnes)</t>
  </si>
  <si>
    <t>Volume of trading - rye (tonnes)</t>
  </si>
  <si>
    <t>Volume of trading - corn (tonnes)</t>
  </si>
  <si>
    <t>Volume of trading - OZE (MWh)</t>
  </si>
  <si>
    <t>Volume of trading - cogeneration (MWh)</t>
  </si>
  <si>
    <t>Volume of trading - rapeseed (tonnes)</t>
  </si>
  <si>
    <r>
      <t xml:space="preserve">3 </t>
    </r>
    <r>
      <rPr>
        <sz val="7"/>
        <rFont val="Verdana"/>
        <family val="2"/>
        <charset val="238"/>
      </rPr>
      <t>corporate, municipal, cooperative, treasury, mortgage bonds and bank securities</t>
    </r>
  </si>
  <si>
    <t>Day average</t>
  </si>
  <si>
    <t>GlobalConnect</t>
  </si>
  <si>
    <t>January 2022</t>
  </si>
  <si>
    <t>January 2023</t>
  </si>
  <si>
    <t>-</t>
  </si>
  <si>
    <t>----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</si>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</sst>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5" formatCode="#,##0.0"/>
    <numFmt numFmtId="166" formatCode="0.0000"/>
    <numFmt numFmtId="167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8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94">
    <xf numFmtId="0" fontId="0" fillId="0" borderId="0" xfId="0"/>
    <xf numFmtId="0" fontId="10" fillId="0" borderId="0" xfId="0" applyFont="1"/>
    <xf numFmtId="165" fontId="10" fillId="0" borderId="0" xfId="0" applyNumberFormat="1" applyFont="1"/>
    <xf numFmtId="0" fontId="11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vertical="top" wrapText="1"/>
    </xf>
    <xf numFmtId="0" fontId="12" fillId="0" borderId="0" xfId="0" applyFont="1"/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164" fontId="13" fillId="0" borderId="0" xfId="0" applyNumberFormat="1" applyFont="1" applyBorder="1" applyAlignment="1">
      <alignment horizontal="right" vertical="top" wrapText="1"/>
    </xf>
    <xf numFmtId="164" fontId="13" fillId="0" borderId="0" xfId="0" quotePrefix="1" applyNumberFormat="1" applyFont="1" applyBorder="1" applyAlignment="1">
      <alignment horizontal="right" vertical="top" wrapText="1"/>
    </xf>
    <xf numFmtId="3" fontId="10" fillId="0" borderId="0" xfId="0" applyNumberFormat="1" applyFont="1"/>
    <xf numFmtId="3" fontId="14" fillId="0" borderId="0" xfId="0" applyNumberFormat="1" applyFont="1"/>
    <xf numFmtId="0" fontId="15" fillId="0" borderId="0" xfId="0" applyFont="1" applyAlignment="1">
      <alignment wrapText="1"/>
    </xf>
    <xf numFmtId="0" fontId="16" fillId="0" borderId="0" xfId="0" applyFont="1" applyAlignment="1"/>
    <xf numFmtId="10" fontId="14" fillId="0" borderId="0" xfId="0" applyNumberFormat="1" applyFont="1"/>
    <xf numFmtId="167" fontId="13" fillId="0" borderId="0" xfId="2" applyNumberFormat="1" applyFont="1" applyBorder="1" applyAlignment="1">
      <alignment vertical="top" wrapText="1"/>
    </xf>
    <xf numFmtId="167" fontId="14" fillId="0" borderId="0" xfId="0" applyNumberFormat="1" applyFont="1"/>
    <xf numFmtId="3" fontId="10" fillId="0" borderId="1" xfId="0" applyNumberFormat="1" applyFont="1" applyBorder="1" applyAlignment="1">
      <alignment vertical="top" wrapText="1"/>
    </xf>
    <xf numFmtId="3" fontId="10" fillId="0" borderId="2" xfId="0" applyNumberFormat="1" applyFont="1" applyBorder="1" applyAlignment="1">
      <alignment vertical="top" wrapText="1"/>
    </xf>
    <xf numFmtId="167" fontId="13" fillId="0" borderId="2" xfId="2" applyNumberFormat="1" applyFont="1" applyBorder="1" applyAlignment="1">
      <alignment vertical="top" wrapText="1"/>
    </xf>
    <xf numFmtId="0" fontId="0" fillId="0" borderId="0" xfId="0" applyFont="1"/>
    <xf numFmtId="4" fontId="0" fillId="0" borderId="0" xfId="0" applyNumberFormat="1" applyFont="1"/>
    <xf numFmtId="166" fontId="0" fillId="0" borderId="0" xfId="0" applyNumberFormat="1" applyFont="1"/>
    <xf numFmtId="0" fontId="0" fillId="0" borderId="0" xfId="0" applyFont="1" applyBorder="1"/>
    <xf numFmtId="0" fontId="17" fillId="2" borderId="3" xfId="0" applyFont="1" applyFill="1" applyBorder="1" applyAlignment="1">
      <alignment horizontal="center" vertical="center" wrapText="1"/>
    </xf>
    <xf numFmtId="17" fontId="17" fillId="2" borderId="4" xfId="0" quotePrefix="1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top" wrapText="1"/>
    </xf>
    <xf numFmtId="0" fontId="7" fillId="0" borderId="0" xfId="0" applyFont="1"/>
    <xf numFmtId="167" fontId="13" fillId="0" borderId="1" xfId="2" applyNumberFormat="1" applyFont="1" applyBorder="1" applyAlignment="1">
      <alignment vertical="top" wrapText="1"/>
    </xf>
    <xf numFmtId="0" fontId="5" fillId="3" borderId="13" xfId="0" applyFont="1" applyFill="1" applyBorder="1" applyAlignment="1">
      <alignment vertical="top" wrapText="1"/>
    </xf>
    <xf numFmtId="3" fontId="13" fillId="0" borderId="7" xfId="0" applyNumberFormat="1" applyFont="1" applyBorder="1" applyAlignment="1">
      <alignment vertical="top" wrapText="1"/>
    </xf>
    <xf numFmtId="4" fontId="13" fillId="0" borderId="7" xfId="0" applyNumberFormat="1" applyFont="1" applyBorder="1" applyAlignment="1">
      <alignment vertical="top" wrapText="1"/>
    </xf>
    <xf numFmtId="3" fontId="5" fillId="0" borderId="7" xfId="0" applyNumberFormat="1" applyFont="1" applyBorder="1" applyAlignment="1">
      <alignment vertical="top" wrapText="1"/>
    </xf>
    <xf numFmtId="3" fontId="5" fillId="0" borderId="8" xfId="0" applyNumberFormat="1" applyFont="1" applyBorder="1" applyAlignment="1">
      <alignment vertical="top" wrapText="1"/>
    </xf>
    <xf numFmtId="3" fontId="5" fillId="0" borderId="9" xfId="0" applyNumberFormat="1" applyFont="1" applyBorder="1" applyAlignment="1">
      <alignment vertical="top" wrapText="1"/>
    </xf>
    <xf numFmtId="3" fontId="5" fillId="0" borderId="7" xfId="0" quotePrefix="1" applyNumberFormat="1" applyFont="1" applyBorder="1" applyAlignment="1">
      <alignment horizontal="right" vertical="top" wrapText="1"/>
    </xf>
    <xf numFmtId="3" fontId="5" fillId="0" borderId="9" xfId="0" quotePrefix="1" applyNumberFormat="1" applyFont="1" applyBorder="1" applyAlignment="1">
      <alignment horizontal="right" vertical="top" wrapText="1"/>
    </xf>
    <xf numFmtId="3" fontId="13" fillId="0" borderId="9" xfId="0" applyNumberFormat="1" applyFont="1" applyBorder="1" applyAlignment="1">
      <alignment vertical="top" wrapText="1"/>
    </xf>
    <xf numFmtId="165" fontId="13" fillId="0" borderId="7" xfId="0" applyNumberFormat="1" applyFont="1" applyBorder="1" applyAlignment="1">
      <alignment vertical="top" wrapText="1"/>
    </xf>
    <xf numFmtId="0" fontId="8" fillId="0" borderId="0" xfId="0" applyFont="1"/>
    <xf numFmtId="0" fontId="8" fillId="0" borderId="0" xfId="0" applyFont="1" applyAlignment="1"/>
    <xf numFmtId="0" fontId="17" fillId="5" borderId="3" xfId="0" applyFont="1" applyFill="1" applyBorder="1" applyAlignment="1">
      <alignment horizontal="center" vertical="center" wrapText="1"/>
    </xf>
    <xf numFmtId="17" fontId="17" fillId="5" borderId="4" xfId="0" quotePrefix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3" fontId="5" fillId="0" borderId="0" xfId="0" applyNumberFormat="1" applyFont="1" applyBorder="1" applyAlignment="1">
      <alignment vertical="top" wrapText="1"/>
    </xf>
    <xf numFmtId="164" fontId="5" fillId="0" borderId="0" xfId="0" applyNumberFormat="1" applyFont="1" applyBorder="1" applyAlignment="1">
      <alignment vertical="top" wrapText="1"/>
    </xf>
    <xf numFmtId="164" fontId="5" fillId="0" borderId="0" xfId="0" applyNumberFormat="1" applyFont="1" applyBorder="1" applyAlignment="1">
      <alignment horizontal="right" vertical="top" wrapText="1"/>
    </xf>
    <xf numFmtId="0" fontId="17" fillId="5" borderId="15" xfId="0" applyFont="1" applyFill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right" vertical="top" wrapText="1"/>
    </xf>
    <xf numFmtId="3" fontId="5" fillId="0" borderId="8" xfId="0" applyNumberFormat="1" applyFont="1" applyBorder="1" applyAlignment="1">
      <alignment horizontal="right" vertical="top" wrapText="1"/>
    </xf>
    <xf numFmtId="3" fontId="13" fillId="0" borderId="10" xfId="0" applyNumberFormat="1" applyFont="1" applyBorder="1" applyAlignment="1">
      <alignment vertical="top" wrapText="1"/>
    </xf>
    <xf numFmtId="3" fontId="5" fillId="3" borderId="7" xfId="0" applyNumberFormat="1" applyFont="1" applyFill="1" applyBorder="1" applyAlignment="1">
      <alignment vertical="top" wrapText="1"/>
    </xf>
    <xf numFmtId="3" fontId="5" fillId="0" borderId="0" xfId="0" applyNumberFormat="1" applyFont="1" applyBorder="1" applyAlignment="1">
      <alignment horizontal="right" vertical="top" wrapText="1"/>
    </xf>
    <xf numFmtId="3" fontId="13" fillId="0" borderId="9" xfId="0" applyNumberFormat="1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3" fontId="5" fillId="0" borderId="0" xfId="0" applyNumberFormat="1" applyFont="1" applyAlignment="1">
      <alignment vertical="top" wrapText="1"/>
    </xf>
    <xf numFmtId="3" fontId="5" fillId="0" borderId="0" xfId="0" applyNumberFormat="1" applyFont="1" applyAlignment="1">
      <alignment horizontal="right" vertical="top" wrapText="1"/>
    </xf>
    <xf numFmtId="164" fontId="5" fillId="0" borderId="0" xfId="0" applyNumberFormat="1" applyFont="1" applyAlignment="1">
      <alignment horizontal="right" vertical="top" wrapText="1"/>
    </xf>
    <xf numFmtId="4" fontId="0" fillId="0" borderId="0" xfId="0" applyNumberFormat="1"/>
    <xf numFmtId="0" fontId="5" fillId="0" borderId="6" xfId="0" applyFont="1" applyBorder="1" applyAlignment="1">
      <alignment vertical="center" wrapText="1"/>
    </xf>
    <xf numFmtId="164" fontId="5" fillId="0" borderId="16" xfId="0" applyNumberFormat="1" applyFont="1" applyBorder="1" applyAlignment="1">
      <alignment vertical="top" wrapText="1"/>
    </xf>
    <xf numFmtId="164" fontId="5" fillId="0" borderId="17" xfId="0" applyNumberFormat="1" applyFont="1" applyBorder="1" applyAlignment="1">
      <alignment vertical="top" wrapText="1"/>
    </xf>
    <xf numFmtId="3" fontId="5" fillId="0" borderId="16" xfId="0" applyNumberFormat="1" applyFont="1" applyBorder="1" applyAlignment="1">
      <alignment horizontal="right" vertical="top" wrapText="1"/>
    </xf>
    <xf numFmtId="164" fontId="5" fillId="0" borderId="17" xfId="0" applyNumberFormat="1" applyFont="1" applyBorder="1" applyAlignment="1">
      <alignment horizontal="right" vertical="top" wrapText="1"/>
    </xf>
    <xf numFmtId="164" fontId="5" fillId="0" borderId="16" xfId="0" quotePrefix="1" applyNumberFormat="1" applyFont="1" applyBorder="1" applyAlignment="1">
      <alignment horizontal="right" vertical="top" wrapText="1"/>
    </xf>
    <xf numFmtId="164" fontId="5" fillId="0" borderId="17" xfId="0" quotePrefix="1" applyNumberFormat="1" applyFont="1" applyBorder="1" applyAlignment="1">
      <alignment horizontal="right" vertical="top" wrapText="1"/>
    </xf>
    <xf numFmtId="164" fontId="5" fillId="0" borderId="16" xfId="0" applyNumberFormat="1" applyFont="1" applyBorder="1" applyAlignment="1">
      <alignment horizontal="right" vertical="top" wrapText="1"/>
    </xf>
    <xf numFmtId="165" fontId="5" fillId="0" borderId="16" xfId="0" applyNumberFormat="1" applyFont="1" applyBorder="1" applyAlignment="1">
      <alignment horizontal="right" vertical="top" wrapText="1"/>
    </xf>
    <xf numFmtId="3" fontId="5" fillId="0" borderId="9" xfId="0" applyNumberFormat="1" applyFont="1" applyBorder="1" applyAlignment="1">
      <alignment horizontal="right" vertical="top" wrapText="1"/>
    </xf>
    <xf numFmtId="164" fontId="5" fillId="0" borderId="18" xfId="0" applyNumberFormat="1" applyFont="1" applyBorder="1" applyAlignment="1">
      <alignment horizontal="right" vertical="top" wrapText="1"/>
    </xf>
    <xf numFmtId="0" fontId="17" fillId="4" borderId="11" xfId="0" applyFont="1" applyFill="1" applyBorder="1" applyAlignment="1">
      <alignment horizontal="center" vertical="top" wrapText="1"/>
    </xf>
    <xf numFmtId="0" fontId="17" fillId="4" borderId="12" xfId="0" applyFont="1" applyFill="1" applyBorder="1" applyAlignment="1">
      <alignment horizontal="center" vertical="top" wrapText="1"/>
    </xf>
    <xf numFmtId="0" fontId="5" fillId="3" borderId="13" xfId="0" applyFont="1" applyFill="1" applyBorder="1" applyAlignment="1">
      <alignment horizontal="center" vertical="top" wrapText="1"/>
    </xf>
    <xf numFmtId="0" fontId="5" fillId="3" borderId="14" xfId="0" applyFont="1" applyFill="1" applyBorder="1" applyAlignment="1">
      <alignment horizontal="center" vertical="top" wrapText="1"/>
    </xf>
    <xf numFmtId="0" fontId="5" fillId="3" borderId="11" xfId="0" applyFont="1" applyFill="1" applyBorder="1" applyAlignment="1">
      <alignment horizontal="left" vertical="top" wrapText="1"/>
    </xf>
    <xf numFmtId="0" fontId="5" fillId="3" borderId="12" xfId="0" applyFont="1" applyFill="1" applyBorder="1" applyAlignment="1">
      <alignment horizontal="left" vertical="top" wrapText="1"/>
    </xf>
    <xf numFmtId="0" fontId="17" fillId="2" borderId="19" xfId="0" applyFont="1" applyFill="1" applyBorder="1" applyAlignment="1">
      <alignment horizontal="center" vertical="center" wrapText="1"/>
    </xf>
    <xf numFmtId="0" fontId="17" fillId="4" borderId="20" xfId="0" applyFont="1" applyFill="1" applyBorder="1" applyAlignment="1">
      <alignment horizontal="center" vertical="top" wrapText="1"/>
    </xf>
    <xf numFmtId="164" fontId="13" fillId="0" borderId="16" xfId="0" applyNumberFormat="1" applyFont="1" applyBorder="1" applyAlignment="1">
      <alignment vertical="top" wrapText="1"/>
    </xf>
    <xf numFmtId="164" fontId="13" fillId="0" borderId="18" xfId="0" applyNumberFormat="1" applyFont="1" applyBorder="1" applyAlignment="1">
      <alignment vertical="top" wrapText="1"/>
    </xf>
    <xf numFmtId="165" fontId="5" fillId="3" borderId="16" xfId="0" applyNumberFormat="1" applyFont="1" applyFill="1" applyBorder="1" applyAlignment="1">
      <alignment vertical="top" wrapText="1"/>
    </xf>
    <xf numFmtId="0" fontId="5" fillId="3" borderId="21" xfId="0" applyFont="1" applyFill="1" applyBorder="1" applyAlignment="1">
      <alignment horizontal="center" vertical="top" wrapText="1"/>
    </xf>
    <xf numFmtId="164" fontId="13" fillId="0" borderId="16" xfId="0" quotePrefix="1" applyNumberFormat="1" applyFont="1" applyBorder="1" applyAlignment="1">
      <alignment horizontal="right" vertical="top" wrapText="1"/>
    </xf>
    <xf numFmtId="164" fontId="13" fillId="0" borderId="22" xfId="0" applyNumberFormat="1" applyFont="1" applyBorder="1" applyAlignment="1">
      <alignment vertical="top" wrapText="1"/>
    </xf>
    <xf numFmtId="164" fontId="5" fillId="0" borderId="18" xfId="0" applyNumberFormat="1" applyFont="1" applyBorder="1" applyAlignment="1">
      <alignment vertical="top" wrapText="1"/>
    </xf>
    <xf numFmtId="0" fontId="5" fillId="3" borderId="20" xfId="0" applyFont="1" applyFill="1" applyBorder="1" applyAlignment="1">
      <alignment horizontal="left" vertical="top" wrapText="1"/>
    </xf>
    <xf numFmtId="164" fontId="13" fillId="0" borderId="18" xfId="0" quotePrefix="1" applyNumberFormat="1" applyFont="1" applyBorder="1" applyAlignment="1">
      <alignment horizontal="right" vertical="top" wrapText="1"/>
    </xf>
    <xf numFmtId="0" fontId="17" fillId="5" borderId="19" xfId="0" applyFont="1" applyFill="1" applyBorder="1" applyAlignment="1">
      <alignment horizontal="center" vertical="center" wrapText="1"/>
    </xf>
    <xf numFmtId="17" fontId="17" fillId="5" borderId="19" xfId="0" quotePrefix="1" applyNumberFormat="1" applyFont="1" applyFill="1" applyBorder="1" applyAlignment="1">
      <alignment horizontal="center" vertical="center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6"/>
  <sheetViews>
    <sheetView showGridLines="0" tabSelected="1" view="pageLayout" topLeftCell="A28" zoomScale="55" zoomScaleNormal="115" zoomScalePageLayoutView="55" workbookViewId="0">
      <selection activeCell="A90" sqref="A90:D94"/>
    </sheetView>
  </sheetViews>
  <sheetFormatPr defaultColWidth="8.75" defaultRowHeight="12.75" x14ac:dyDescent="0.2"/>
  <cols>
    <col min="1" max="1" width="35.375" style="20" customWidth="1"/>
    <col min="2" max="2" width="18" style="20" customWidth="1"/>
    <col min="3" max="3" width="13.5" style="20" customWidth="1"/>
    <col min="4" max="4" width="8" style="20" customWidth="1"/>
    <col min="5" max="5" width="45.25" style="20" bestFit="1" customWidth="1"/>
    <col min="6" max="6" width="16.5" style="21" bestFit="1" customWidth="1"/>
    <col min="7" max="16384" width="8.75" style="20"/>
  </cols>
  <sheetData>
    <row r="1" spans="1:5" ht="15.75" thickBot="1" x14ac:dyDescent="0.25">
      <c r="A1" s="27" t="s">
        <v>38</v>
      </c>
    </row>
    <row r="2" spans="1:5" ht="21.75" customHeight="1" x14ac:dyDescent="0.2">
      <c r="A2" s="24" t="s">
        <v>2</v>
      </c>
      <c r="B2" s="25" t="s">
        <v>64</v>
      </c>
      <c r="C2" s="25" t="s">
        <v>63</v>
      </c>
      <c r="D2" s="81" t="s">
        <v>26</v>
      </c>
    </row>
    <row r="3" spans="1:5" x14ac:dyDescent="0.2">
      <c r="A3" s="75" t="s">
        <v>27</v>
      </c>
      <c r="B3" s="76"/>
      <c r="C3" s="76"/>
      <c r="D3" s="82"/>
    </row>
    <row r="4" spans="1:5" x14ac:dyDescent="0.2">
      <c r="A4" s="29" t="s">
        <v>46</v>
      </c>
      <c r="B4" s="35">
        <v>28090704482.895699</v>
      </c>
      <c r="C4" s="35">
        <v>27908704038.2897</v>
      </c>
      <c r="D4" s="83">
        <v>0.6521278965741395</v>
      </c>
    </row>
    <row r="5" spans="1:5" x14ac:dyDescent="0.2">
      <c r="A5" s="29" t="s">
        <v>47</v>
      </c>
      <c r="B5" s="35">
        <v>26512504686.695702</v>
      </c>
      <c r="C5" s="35">
        <v>27477380793.419701</v>
      </c>
      <c r="D5" s="83">
        <v>-3.5115286787271494</v>
      </c>
    </row>
    <row r="6" spans="1:5" ht="12.75" customHeight="1" x14ac:dyDescent="0.2">
      <c r="A6" s="29" t="s">
        <v>48</v>
      </c>
      <c r="B6" s="35">
        <v>1578199796.2</v>
      </c>
      <c r="C6" s="35">
        <v>431323244.87</v>
      </c>
      <c r="D6" s="83">
        <v>265.89722788431362</v>
      </c>
    </row>
    <row r="7" spans="1:5" x14ac:dyDescent="0.2">
      <c r="A7" s="29" t="s">
        <v>3</v>
      </c>
      <c r="B7" s="35">
        <v>2837620</v>
      </c>
      <c r="C7" s="35">
        <v>2810480</v>
      </c>
      <c r="D7" s="83">
        <v>0.96567134439669022</v>
      </c>
    </row>
    <row r="8" spans="1:5" x14ac:dyDescent="0.2">
      <c r="A8" s="29" t="s">
        <v>4</v>
      </c>
      <c r="B8" s="36">
        <v>61286.58</v>
      </c>
      <c r="C8" s="36">
        <v>67418.41</v>
      </c>
      <c r="D8" s="83">
        <v>-9.0951863148359671</v>
      </c>
    </row>
    <row r="9" spans="1:5" x14ac:dyDescent="0.2">
      <c r="A9" s="75" t="s">
        <v>61</v>
      </c>
      <c r="B9" s="76"/>
      <c r="C9" s="76"/>
      <c r="D9" s="82"/>
    </row>
    <row r="10" spans="1:5" x14ac:dyDescent="0.2">
      <c r="A10" s="29" t="s">
        <v>49</v>
      </c>
      <c r="B10" s="35">
        <v>1262500223.1800001</v>
      </c>
      <c r="C10" s="35">
        <v>1373869039.6700001</v>
      </c>
      <c r="D10" s="83">
        <v>-8.1062177889058891</v>
      </c>
    </row>
    <row r="11" spans="1:5" ht="12.75" customHeight="1" x14ac:dyDescent="0.2">
      <c r="A11" s="29" t="s">
        <v>48</v>
      </c>
      <c r="B11" s="35">
        <v>75152371.25</v>
      </c>
      <c r="C11" s="35">
        <v>21566162.239999998</v>
      </c>
      <c r="D11" s="83">
        <v>248.47355043360744</v>
      </c>
      <c r="E11" s="20" t="s">
        <v>1</v>
      </c>
    </row>
    <row r="12" spans="1:5" ht="13.5" thickBot="1" x14ac:dyDescent="0.25">
      <c r="A12" s="31" t="s">
        <v>3</v>
      </c>
      <c r="B12" s="42">
        <v>135125</v>
      </c>
      <c r="C12" s="42">
        <v>140524</v>
      </c>
      <c r="D12" s="84">
        <v>-3.8420483333807764</v>
      </c>
    </row>
    <row r="13" spans="1:5" ht="13.5" thickBot="1" x14ac:dyDescent="0.25">
      <c r="A13" s="1"/>
      <c r="B13" s="1"/>
      <c r="C13" s="1"/>
      <c r="D13" s="1"/>
    </row>
    <row r="14" spans="1:5" ht="24" customHeight="1" x14ac:dyDescent="0.2">
      <c r="A14" s="24" t="s">
        <v>0</v>
      </c>
      <c r="B14" s="25" t="str">
        <f t="shared" ref="B14:D14" si="0">B2</f>
        <v>January 2023</v>
      </c>
      <c r="C14" s="25" t="str">
        <f t="shared" si="0"/>
        <v>January 2022</v>
      </c>
      <c r="D14" s="81" t="str">
        <f t="shared" si="0"/>
        <v xml:space="preserve">Change % </v>
      </c>
    </row>
    <row r="15" spans="1:5" x14ac:dyDescent="0.2">
      <c r="A15" s="75" t="s">
        <v>27</v>
      </c>
      <c r="B15" s="76"/>
      <c r="C15" s="76"/>
      <c r="D15" s="82"/>
    </row>
    <row r="16" spans="1:5" x14ac:dyDescent="0.2">
      <c r="A16" s="30" t="s">
        <v>46</v>
      </c>
      <c r="B16" s="35">
        <v>226993793.29530001</v>
      </c>
      <c r="C16" s="35">
        <v>382274576.24989998</v>
      </c>
      <c r="D16" s="83">
        <v>-40.62022237468652</v>
      </c>
    </row>
    <row r="17" spans="1:9" x14ac:dyDescent="0.2">
      <c r="A17" s="29" t="s">
        <v>49</v>
      </c>
      <c r="B17" s="35">
        <v>226451092.8953</v>
      </c>
      <c r="C17" s="35">
        <v>372810582.64990002</v>
      </c>
      <c r="D17" s="83">
        <v>-39.258405358102102</v>
      </c>
    </row>
    <row r="18" spans="1:9" ht="12.75" customHeight="1" x14ac:dyDescent="0.2">
      <c r="A18" s="29" t="s">
        <v>48</v>
      </c>
      <c r="B18" s="35">
        <v>542700.4</v>
      </c>
      <c r="C18" s="35">
        <v>9463993.5999999996</v>
      </c>
      <c r="D18" s="83">
        <v>-94.265630103553747</v>
      </c>
    </row>
    <row r="19" spans="1:9" x14ac:dyDescent="0.2">
      <c r="A19" s="29" t="s">
        <v>3</v>
      </c>
      <c r="B19" s="35">
        <v>153543</v>
      </c>
      <c r="C19" s="35">
        <v>210998</v>
      </c>
      <c r="D19" s="83">
        <v>-27.230115925269438</v>
      </c>
    </row>
    <row r="20" spans="1:9" x14ac:dyDescent="0.2">
      <c r="A20" s="29" t="s">
        <v>5</v>
      </c>
      <c r="B20" s="36">
        <v>334.28</v>
      </c>
      <c r="C20" s="36">
        <v>388.63</v>
      </c>
      <c r="D20" s="83">
        <v>-13.985024316187644</v>
      </c>
    </row>
    <row r="21" spans="1:9" x14ac:dyDescent="0.2">
      <c r="A21" s="75" t="s">
        <v>61</v>
      </c>
      <c r="B21" s="76"/>
      <c r="C21" s="76"/>
      <c r="D21" s="82"/>
    </row>
    <row r="22" spans="1:9" x14ac:dyDescent="0.2">
      <c r="A22" s="29" t="s">
        <v>49</v>
      </c>
      <c r="B22" s="35">
        <v>10783385.380000001</v>
      </c>
      <c r="C22" s="35">
        <v>18640529.129999999</v>
      </c>
      <c r="D22" s="83">
        <v>-42.150862216431072</v>
      </c>
    </row>
    <row r="23" spans="1:9" ht="12.75" customHeight="1" x14ac:dyDescent="0.2">
      <c r="A23" s="29" t="s">
        <v>48</v>
      </c>
      <c r="B23" s="35">
        <v>25842.880000000001</v>
      </c>
      <c r="C23" s="35">
        <v>473199.68</v>
      </c>
      <c r="D23" s="83">
        <v>-94.538694531661562</v>
      </c>
    </row>
    <row r="24" spans="1:9" ht="13.5" thickBot="1" x14ac:dyDescent="0.25">
      <c r="A24" s="31" t="s">
        <v>3</v>
      </c>
      <c r="B24" s="42">
        <v>7312</v>
      </c>
      <c r="C24" s="42">
        <v>10550</v>
      </c>
      <c r="D24" s="84">
        <v>-30.691943127962084</v>
      </c>
    </row>
    <row r="25" spans="1:9" customFormat="1" ht="13.5" thickBot="1" x14ac:dyDescent="0.25">
      <c r="A25" s="59"/>
      <c r="B25" s="60"/>
      <c r="C25" s="61"/>
      <c r="D25" s="62"/>
      <c r="I25" s="63"/>
    </row>
    <row r="26" spans="1:9" customFormat="1" ht="19.5" x14ac:dyDescent="0.2">
      <c r="A26" s="24" t="s">
        <v>62</v>
      </c>
      <c r="B26" s="25" t="str">
        <f t="shared" ref="B26:D26" si="1">B2</f>
        <v>January 2023</v>
      </c>
      <c r="C26" s="25" t="str">
        <f t="shared" si="1"/>
        <v>January 2022</v>
      </c>
      <c r="D26" s="26" t="str">
        <f t="shared" si="1"/>
        <v xml:space="preserve">Change % </v>
      </c>
      <c r="I26" s="63"/>
    </row>
    <row r="27" spans="1:9" customFormat="1" ht="13.5" thickBot="1" x14ac:dyDescent="0.25">
      <c r="A27" s="64" t="s">
        <v>46</v>
      </c>
      <c r="B27" s="42">
        <v>673629</v>
      </c>
      <c r="C27" s="58" t="s">
        <v>65</v>
      </c>
      <c r="D27" s="58" t="s">
        <v>65</v>
      </c>
      <c r="I27" s="63"/>
    </row>
    <row r="28" spans="1:9" x14ac:dyDescent="0.2">
      <c r="A28" s="6"/>
      <c r="B28" s="7"/>
      <c r="C28" s="7"/>
      <c r="D28" s="15"/>
    </row>
    <row r="29" spans="1:9" ht="13.5" thickBot="1" x14ac:dyDescent="0.25">
      <c r="A29" s="27" t="s">
        <v>6</v>
      </c>
      <c r="B29" s="10"/>
      <c r="C29" s="10"/>
      <c r="D29" s="1"/>
    </row>
    <row r="30" spans="1:9" ht="21.75" customHeight="1" x14ac:dyDescent="0.2">
      <c r="A30" s="24" t="s">
        <v>7</v>
      </c>
      <c r="B30" s="25" t="str">
        <f t="shared" ref="B30:D30" si="2">B2</f>
        <v>January 2023</v>
      </c>
      <c r="C30" s="25" t="str">
        <f t="shared" si="2"/>
        <v>January 2022</v>
      </c>
      <c r="D30" s="81" t="str">
        <f t="shared" si="2"/>
        <v xml:space="preserve">Change % </v>
      </c>
    </row>
    <row r="31" spans="1:9" x14ac:dyDescent="0.2">
      <c r="A31" s="75" t="s">
        <v>27</v>
      </c>
      <c r="B31" s="76"/>
      <c r="C31" s="76"/>
      <c r="D31" s="82"/>
    </row>
    <row r="32" spans="1:9" x14ac:dyDescent="0.2">
      <c r="A32" s="34" t="s">
        <v>28</v>
      </c>
      <c r="B32" s="56">
        <v>1028055</v>
      </c>
      <c r="C32" s="56">
        <v>948326</v>
      </c>
      <c r="D32" s="85">
        <v>8.4073409355010842</v>
      </c>
    </row>
    <row r="33" spans="1:8" x14ac:dyDescent="0.2">
      <c r="A33" s="28" t="s">
        <v>8</v>
      </c>
      <c r="B33" s="37">
        <v>690653</v>
      </c>
      <c r="C33" s="37">
        <v>566987</v>
      </c>
      <c r="D33" s="65">
        <v>21.811082088301848</v>
      </c>
    </row>
    <row r="34" spans="1:8" x14ac:dyDescent="0.2">
      <c r="A34" s="29" t="s">
        <v>9</v>
      </c>
      <c r="B34" s="37">
        <v>121453</v>
      </c>
      <c r="C34" s="37">
        <v>174099</v>
      </c>
      <c r="D34" s="65">
        <v>-30.239116824335575</v>
      </c>
    </row>
    <row r="35" spans="1:8" x14ac:dyDescent="0.2">
      <c r="A35" s="29" t="s">
        <v>10</v>
      </c>
      <c r="B35" s="37">
        <v>196931</v>
      </c>
      <c r="C35" s="37">
        <v>179773</v>
      </c>
      <c r="D35" s="65">
        <v>9.5442585927808956</v>
      </c>
      <c r="E35" s="22"/>
    </row>
    <row r="36" spans="1:8" x14ac:dyDescent="0.2">
      <c r="A36" s="29" t="s">
        <v>11</v>
      </c>
      <c r="B36" s="37">
        <v>0</v>
      </c>
      <c r="C36" s="37">
        <v>0</v>
      </c>
      <c r="D36" s="71" t="s">
        <v>66</v>
      </c>
      <c r="E36" s="22"/>
    </row>
    <row r="37" spans="1:8" x14ac:dyDescent="0.2">
      <c r="A37" s="29" t="s">
        <v>12</v>
      </c>
      <c r="B37" s="37">
        <v>19018</v>
      </c>
      <c r="C37" s="37">
        <v>27467</v>
      </c>
      <c r="D37" s="65">
        <v>-30.760549022463323</v>
      </c>
      <c r="E37" s="22"/>
    </row>
    <row r="38" spans="1:8" x14ac:dyDescent="0.2">
      <c r="A38" s="75" t="s">
        <v>61</v>
      </c>
      <c r="B38" s="76"/>
      <c r="C38" s="76"/>
      <c r="D38" s="82"/>
    </row>
    <row r="39" spans="1:8" x14ac:dyDescent="0.2">
      <c r="A39" s="77" t="s">
        <v>28</v>
      </c>
      <c r="B39" s="78"/>
      <c r="C39" s="78"/>
      <c r="D39" s="86"/>
    </row>
    <row r="40" spans="1:8" x14ac:dyDescent="0.2">
      <c r="A40" s="30" t="s">
        <v>8</v>
      </c>
      <c r="B40" s="35">
        <v>32888</v>
      </c>
      <c r="C40" s="35">
        <v>28349</v>
      </c>
      <c r="D40" s="83">
        <v>16.011146777664109</v>
      </c>
      <c r="E40" s="23"/>
    </row>
    <row r="41" spans="1:8" x14ac:dyDescent="0.2">
      <c r="A41" s="29" t="s">
        <v>9</v>
      </c>
      <c r="B41" s="35">
        <v>5783</v>
      </c>
      <c r="C41" s="35">
        <v>8705</v>
      </c>
      <c r="D41" s="83">
        <v>-33.566915565766799</v>
      </c>
      <c r="E41" s="23"/>
    </row>
    <row r="42" spans="1:8" x14ac:dyDescent="0.2">
      <c r="A42" s="29" t="s">
        <v>10</v>
      </c>
      <c r="B42" s="35">
        <v>9378</v>
      </c>
      <c r="C42" s="35">
        <v>8989</v>
      </c>
      <c r="D42" s="83">
        <v>4.3275114028256789</v>
      </c>
      <c r="E42" s="23"/>
    </row>
    <row r="43" spans="1:8" x14ac:dyDescent="0.2">
      <c r="A43" s="29" t="s">
        <v>11</v>
      </c>
      <c r="B43" s="55">
        <v>0</v>
      </c>
      <c r="C43" s="35">
        <v>0</v>
      </c>
      <c r="D43" s="87" t="s">
        <v>66</v>
      </c>
      <c r="E43" s="23"/>
    </row>
    <row r="44" spans="1:8" x14ac:dyDescent="0.2">
      <c r="A44" s="29" t="s">
        <v>12</v>
      </c>
      <c r="B44" s="55">
        <v>906</v>
      </c>
      <c r="C44" s="55">
        <v>1373</v>
      </c>
      <c r="D44" s="88">
        <v>-34.013109978150034</v>
      </c>
    </row>
    <row r="45" spans="1:8" x14ac:dyDescent="0.2">
      <c r="A45" s="75" t="s">
        <v>39</v>
      </c>
      <c r="B45" s="76"/>
      <c r="C45" s="76"/>
      <c r="D45" s="82"/>
    </row>
    <row r="46" spans="1:8" x14ac:dyDescent="0.2">
      <c r="A46" s="30" t="s">
        <v>8</v>
      </c>
      <c r="B46" s="35">
        <v>47544</v>
      </c>
      <c r="C46" s="35">
        <v>39744</v>
      </c>
      <c r="D46" s="83">
        <v>19.625603864734309</v>
      </c>
    </row>
    <row r="47" spans="1:8" x14ac:dyDescent="0.2">
      <c r="A47" s="29" t="s">
        <v>9</v>
      </c>
      <c r="B47" s="35">
        <v>31807</v>
      </c>
      <c r="C47" s="35">
        <v>40278</v>
      </c>
      <c r="D47" s="83">
        <v>-21.031332240925572</v>
      </c>
      <c r="H47" s="5"/>
    </row>
    <row r="48" spans="1:8" x14ac:dyDescent="0.2">
      <c r="A48" s="29" t="s">
        <v>10</v>
      </c>
      <c r="B48" s="35">
        <v>252647</v>
      </c>
      <c r="C48" s="35">
        <v>299885</v>
      </c>
      <c r="D48" s="83">
        <v>-15.752038281341186</v>
      </c>
    </row>
    <row r="49" spans="1:5" x14ac:dyDescent="0.2">
      <c r="A49" s="29" t="s">
        <v>11</v>
      </c>
      <c r="B49" s="35">
        <v>0</v>
      </c>
      <c r="C49" s="35">
        <v>0</v>
      </c>
      <c r="D49" s="87" t="s">
        <v>66</v>
      </c>
    </row>
    <row r="50" spans="1:5" ht="13.5" thickBot="1" x14ac:dyDescent="0.25">
      <c r="A50" s="31" t="s">
        <v>12</v>
      </c>
      <c r="B50" s="42">
        <v>14609</v>
      </c>
      <c r="C50" s="42">
        <v>16972</v>
      </c>
      <c r="D50" s="84">
        <v>-13.922931887815226</v>
      </c>
    </row>
    <row r="51" spans="1:5" x14ac:dyDescent="0.2">
      <c r="A51" s="6"/>
      <c r="B51" s="7"/>
      <c r="C51" s="7"/>
      <c r="D51" s="8"/>
    </row>
    <row r="52" spans="1:5" ht="13.5" thickBot="1" x14ac:dyDescent="0.25">
      <c r="A52" s="27" t="s">
        <v>13</v>
      </c>
      <c r="B52" s="2"/>
      <c r="C52" s="1"/>
      <c r="D52" s="1"/>
    </row>
    <row r="53" spans="1:5" ht="22.5" customHeight="1" x14ac:dyDescent="0.2">
      <c r="A53" s="24" t="s">
        <v>37</v>
      </c>
      <c r="B53" s="25" t="str">
        <f t="shared" ref="B53:D53" si="3">B2</f>
        <v>January 2023</v>
      </c>
      <c r="C53" s="25" t="str">
        <f t="shared" si="3"/>
        <v>January 2022</v>
      </c>
      <c r="D53" s="81" t="str">
        <f t="shared" si="3"/>
        <v xml:space="preserve">Change % </v>
      </c>
    </row>
    <row r="54" spans="1:5" x14ac:dyDescent="0.2">
      <c r="A54" s="29" t="s">
        <v>36</v>
      </c>
      <c r="B54" s="43">
        <v>93.05</v>
      </c>
      <c r="C54" s="43">
        <v>96.12</v>
      </c>
      <c r="D54" s="83">
        <v>-3.1939242613399976</v>
      </c>
    </row>
    <row r="55" spans="1:5" x14ac:dyDescent="0.2">
      <c r="A55" s="29" t="s">
        <v>46</v>
      </c>
      <c r="B55" s="35">
        <v>442257846.25419998</v>
      </c>
      <c r="C55" s="35">
        <v>458143319.21700001</v>
      </c>
      <c r="D55" s="83">
        <v>-3.4673588583479575</v>
      </c>
    </row>
    <row r="56" spans="1:5" x14ac:dyDescent="0.2">
      <c r="A56" s="29" t="s">
        <v>49</v>
      </c>
      <c r="B56" s="35">
        <v>439399680.63419998</v>
      </c>
      <c r="C56" s="35">
        <v>453924874.99699998</v>
      </c>
      <c r="D56" s="83">
        <v>-3.1999115190362692</v>
      </c>
    </row>
    <row r="57" spans="1:5" x14ac:dyDescent="0.2">
      <c r="A57" s="29" t="s">
        <v>48</v>
      </c>
      <c r="B57" s="35">
        <v>2858165.62</v>
      </c>
      <c r="C57" s="35">
        <v>4218444.22</v>
      </c>
      <c r="D57" s="87">
        <v>-32.24597811560016</v>
      </c>
    </row>
    <row r="58" spans="1:5" ht="13.5" thickBot="1" x14ac:dyDescent="0.25">
      <c r="A58" s="31" t="s">
        <v>3</v>
      </c>
      <c r="B58" s="42">
        <v>10651</v>
      </c>
      <c r="C58" s="42">
        <v>8271</v>
      </c>
      <c r="D58" s="84">
        <v>28.775238786120184</v>
      </c>
    </row>
    <row r="59" spans="1:5" ht="13.5" thickBot="1" x14ac:dyDescent="0.25">
      <c r="A59" s="3"/>
      <c r="B59" s="18"/>
      <c r="C59" s="18"/>
      <c r="D59" s="19"/>
      <c r="E59" s="22"/>
    </row>
    <row r="60" spans="1:5" ht="21.75" customHeight="1" x14ac:dyDescent="0.2">
      <c r="A60" s="24" t="s">
        <v>35</v>
      </c>
      <c r="B60" s="25" t="str">
        <f t="shared" ref="B60:D60" si="4">B2</f>
        <v>January 2023</v>
      </c>
      <c r="C60" s="25" t="str">
        <f t="shared" si="4"/>
        <v>January 2022</v>
      </c>
      <c r="D60" s="81" t="str">
        <f t="shared" si="4"/>
        <v xml:space="preserve">Change % </v>
      </c>
      <c r="E60" s="22"/>
    </row>
    <row r="61" spans="1:5" x14ac:dyDescent="0.2">
      <c r="A61" s="29" t="s">
        <v>50</v>
      </c>
      <c r="B61" s="37">
        <v>10381909475</v>
      </c>
      <c r="C61" s="37">
        <v>4061112625</v>
      </c>
      <c r="D61" s="65">
        <v>155.63999999999999</v>
      </c>
    </row>
    <row r="62" spans="1:5" ht="13.5" thickBot="1" x14ac:dyDescent="0.25">
      <c r="A62" s="31" t="s">
        <v>51</v>
      </c>
      <c r="B62" s="38">
        <v>13284951613.559999</v>
      </c>
      <c r="C62" s="38">
        <v>64481055276.459999</v>
      </c>
      <c r="D62" s="89">
        <v>-79.400000000000006</v>
      </c>
    </row>
    <row r="63" spans="1:5" x14ac:dyDescent="0.2">
      <c r="A63" s="6"/>
      <c r="B63" s="11"/>
      <c r="C63" s="11"/>
      <c r="D63" s="14"/>
    </row>
    <row r="64" spans="1:5" ht="12.75" customHeight="1" thickBot="1" x14ac:dyDescent="0.25">
      <c r="A64" s="27" t="s">
        <v>14</v>
      </c>
      <c r="B64" s="1"/>
      <c r="C64" s="1"/>
      <c r="D64" s="1"/>
    </row>
    <row r="65" spans="1:5" ht="22.5" customHeight="1" x14ac:dyDescent="0.2">
      <c r="A65" s="24" t="s">
        <v>15</v>
      </c>
      <c r="B65" s="25" t="str">
        <f t="shared" ref="B65:D65" si="5">B2</f>
        <v>January 2023</v>
      </c>
      <c r="C65" s="25" t="str">
        <f t="shared" si="5"/>
        <v>January 2022</v>
      </c>
      <c r="D65" s="81" t="str">
        <f t="shared" si="5"/>
        <v xml:space="preserve">Change % </v>
      </c>
      <c r="E65" s="22"/>
    </row>
    <row r="66" spans="1:5" ht="12.6" customHeight="1" x14ac:dyDescent="0.2">
      <c r="A66" s="79" t="s">
        <v>29</v>
      </c>
      <c r="B66" s="80"/>
      <c r="C66" s="80"/>
      <c r="D66" s="90"/>
    </row>
    <row r="67" spans="1:5" x14ac:dyDescent="0.2">
      <c r="A67" s="29" t="s">
        <v>16</v>
      </c>
      <c r="B67" s="35">
        <v>228574396.16999999</v>
      </c>
      <c r="C67" s="35">
        <v>281772426.76999998</v>
      </c>
      <c r="D67" s="83">
        <v>-18.879785793740389</v>
      </c>
    </row>
    <row r="68" spans="1:5" x14ac:dyDescent="0.2">
      <c r="A68" s="29" t="s">
        <v>17</v>
      </c>
      <c r="B68" s="35">
        <v>3098222.09</v>
      </c>
      <c r="C68" s="35">
        <v>4184313.48</v>
      </c>
      <c r="D68" s="83">
        <v>-25.956262483469573</v>
      </c>
    </row>
    <row r="69" spans="1:5" x14ac:dyDescent="0.2">
      <c r="A69" s="29" t="s">
        <v>18</v>
      </c>
      <c r="B69" s="55">
        <v>0</v>
      </c>
      <c r="C69" s="55">
        <v>0</v>
      </c>
      <c r="D69" s="87" t="s">
        <v>67</v>
      </c>
    </row>
    <row r="70" spans="1:5" ht="13.5" thickBot="1" x14ac:dyDescent="0.25">
      <c r="A70" s="31" t="s">
        <v>19</v>
      </c>
      <c r="B70" s="42">
        <v>108423438.655</v>
      </c>
      <c r="C70" s="42">
        <v>102030112.06</v>
      </c>
      <c r="D70" s="91">
        <v>6.2661173901684242</v>
      </c>
    </row>
    <row r="71" spans="1:5" x14ac:dyDescent="0.2">
      <c r="A71" s="6"/>
      <c r="B71" s="7"/>
      <c r="C71" s="7"/>
      <c r="D71" s="9"/>
    </row>
    <row r="72" spans="1:5" ht="13.5" thickBot="1" x14ac:dyDescent="0.25">
      <c r="A72" s="27" t="s">
        <v>20</v>
      </c>
      <c r="B72" s="17"/>
      <c r="C72" s="4"/>
      <c r="D72" s="15"/>
    </row>
    <row r="73" spans="1:5" ht="21.75" customHeight="1" x14ac:dyDescent="0.2">
      <c r="A73" s="46" t="s">
        <v>21</v>
      </c>
      <c r="B73" s="47" t="str">
        <f t="shared" ref="B73:D73" si="6">B2</f>
        <v>January 2023</v>
      </c>
      <c r="C73" s="47" t="str">
        <f t="shared" si="6"/>
        <v>January 2022</v>
      </c>
      <c r="D73" s="92" t="str">
        <f t="shared" si="6"/>
        <v xml:space="preserve">Change % </v>
      </c>
    </row>
    <row r="74" spans="1:5" x14ac:dyDescent="0.2">
      <c r="A74" s="29" t="s">
        <v>22</v>
      </c>
      <c r="B74" s="37">
        <v>6180676.4000000004</v>
      </c>
      <c r="C74" s="37">
        <v>2987357.2</v>
      </c>
      <c r="D74" s="65">
        <v>106.89445507219558</v>
      </c>
    </row>
    <row r="75" spans="1:5" ht="20.25" thickBot="1" x14ac:dyDescent="0.25">
      <c r="A75" s="31" t="s">
        <v>23</v>
      </c>
      <c r="B75" s="39">
        <v>6279317</v>
      </c>
      <c r="C75" s="39">
        <v>9698181</v>
      </c>
      <c r="D75" s="66">
        <v>-35.252631395516332</v>
      </c>
    </row>
    <row r="76" spans="1:5" ht="13.5" thickBot="1" x14ac:dyDescent="0.25">
      <c r="A76" s="3"/>
      <c r="B76" s="11"/>
      <c r="C76" s="11"/>
      <c r="D76" s="16"/>
    </row>
    <row r="77" spans="1:5" ht="21.75" customHeight="1" x14ac:dyDescent="0.2">
      <c r="A77" s="46" t="s">
        <v>24</v>
      </c>
      <c r="B77" s="47" t="str">
        <f>B2</f>
        <v>January 2023</v>
      </c>
      <c r="C77" s="47" t="str">
        <f>C2</f>
        <v>January 2022</v>
      </c>
      <c r="D77" s="92" t="str">
        <f>D2</f>
        <v xml:space="preserve">Change % </v>
      </c>
    </row>
    <row r="78" spans="1:5" x14ac:dyDescent="0.2">
      <c r="A78" s="29" t="s">
        <v>33</v>
      </c>
      <c r="B78" s="37">
        <v>1476744.611</v>
      </c>
      <c r="C78" s="37">
        <v>1441766.9709999999</v>
      </c>
      <c r="D78" s="65">
        <v>2.4260258906985417</v>
      </c>
    </row>
    <row r="79" spans="1:5" ht="19.5" x14ac:dyDescent="0.2">
      <c r="A79" s="29" t="s">
        <v>23</v>
      </c>
      <c r="B79" s="37">
        <v>1000</v>
      </c>
      <c r="C79" s="53">
        <v>0</v>
      </c>
      <c r="D79" s="67" t="s">
        <v>65</v>
      </c>
    </row>
    <row r="80" spans="1:5" ht="13.5" thickBot="1" x14ac:dyDescent="0.25">
      <c r="A80" s="31" t="s">
        <v>34</v>
      </c>
      <c r="B80" s="38">
        <v>10634.566000000001</v>
      </c>
      <c r="C80" s="54">
        <v>4134.165</v>
      </c>
      <c r="D80" s="68">
        <v>157.23612869829822</v>
      </c>
    </row>
    <row r="81" spans="1:4" ht="13.5" thickBot="1" x14ac:dyDescent="0.25">
      <c r="A81" s="6"/>
      <c r="B81" s="17"/>
      <c r="C81" s="17"/>
      <c r="D81" s="33"/>
    </row>
    <row r="82" spans="1:4" ht="22.5" customHeight="1" x14ac:dyDescent="0.2">
      <c r="A82" s="46" t="s">
        <v>25</v>
      </c>
      <c r="B82" s="47" t="str">
        <f>B2</f>
        <v>January 2023</v>
      </c>
      <c r="C82" s="47" t="str">
        <f>C2</f>
        <v>January 2022</v>
      </c>
      <c r="D82" s="92" t="str">
        <f>D14</f>
        <v xml:space="preserve">Change % </v>
      </c>
    </row>
    <row r="83" spans="1:4" x14ac:dyDescent="0.2">
      <c r="A83" s="29" t="s">
        <v>22</v>
      </c>
      <c r="B83" s="37">
        <v>1886628</v>
      </c>
      <c r="C83" s="40">
        <v>2532268</v>
      </c>
      <c r="D83" s="69">
        <v>-25.496511427700387</v>
      </c>
    </row>
    <row r="84" spans="1:4" ht="20.25" thickBot="1" x14ac:dyDescent="0.25">
      <c r="A84" s="31" t="s">
        <v>23</v>
      </c>
      <c r="B84" s="39">
        <v>12000992</v>
      </c>
      <c r="C84" s="41">
        <v>15715517</v>
      </c>
      <c r="D84" s="70">
        <v>-23.636034372906728</v>
      </c>
    </row>
    <row r="85" spans="1:4" ht="13.5" thickBot="1" x14ac:dyDescent="0.25">
      <c r="A85" s="6"/>
      <c r="B85" s="11"/>
      <c r="C85" s="11"/>
      <c r="D85" s="16"/>
    </row>
    <row r="86" spans="1:4" ht="24.6" customHeight="1" x14ac:dyDescent="0.2">
      <c r="A86" s="52" t="s">
        <v>52</v>
      </c>
      <c r="B86" s="47" t="str">
        <f t="shared" ref="B86:D86" si="7">B14</f>
        <v>January 2023</v>
      </c>
      <c r="C86" s="47" t="str">
        <f t="shared" si="7"/>
        <v>January 2022</v>
      </c>
      <c r="D86" s="92" t="str">
        <f t="shared" si="7"/>
        <v xml:space="preserve">Change % </v>
      </c>
    </row>
    <row r="87" spans="1:4" ht="12.6" customHeight="1" x14ac:dyDescent="0.2">
      <c r="A87" s="29" t="s">
        <v>57</v>
      </c>
      <c r="B87" s="37">
        <v>4207760</v>
      </c>
      <c r="C87" s="40">
        <v>3609644</v>
      </c>
      <c r="D87" s="69">
        <v>16.569944293675498</v>
      </c>
    </row>
    <row r="88" spans="1:4" ht="12.6" customHeight="1" thickBot="1" x14ac:dyDescent="0.25">
      <c r="A88" s="31" t="s">
        <v>58</v>
      </c>
      <c r="B88" s="39">
        <v>0</v>
      </c>
      <c r="C88" s="41">
        <v>0</v>
      </c>
      <c r="D88" s="70" t="s">
        <v>65</v>
      </c>
    </row>
    <row r="89" spans="1:4" ht="12.6" customHeight="1" thickBot="1" x14ac:dyDescent="0.25">
      <c r="A89" s="48"/>
      <c r="B89" s="49"/>
      <c r="C89" s="49"/>
      <c r="D89" s="50"/>
    </row>
    <row r="90" spans="1:4" ht="19.5" x14ac:dyDescent="0.2">
      <c r="A90" s="46" t="s">
        <v>53</v>
      </c>
      <c r="B90" s="47" t="str">
        <f>B2</f>
        <v>January 2023</v>
      </c>
      <c r="C90" s="47" t="str">
        <f t="shared" ref="C90:D90" si="8">C2</f>
        <v>January 2022</v>
      </c>
      <c r="D90" s="93" t="str">
        <f t="shared" si="8"/>
        <v xml:space="preserve">Change % </v>
      </c>
    </row>
    <row r="91" spans="1:4" ht="12.6" customHeight="1" x14ac:dyDescent="0.2">
      <c r="A91" s="29" t="s">
        <v>54</v>
      </c>
      <c r="B91" s="37">
        <v>0</v>
      </c>
      <c r="C91" s="37">
        <v>0</v>
      </c>
      <c r="D91" s="71" t="s">
        <v>65</v>
      </c>
    </row>
    <row r="92" spans="1:4" ht="12.6" customHeight="1" x14ac:dyDescent="0.2">
      <c r="A92" s="29" t="s">
        <v>55</v>
      </c>
      <c r="B92" s="37">
        <v>0</v>
      </c>
      <c r="C92" s="53">
        <v>0</v>
      </c>
      <c r="D92" s="72" t="s">
        <v>65</v>
      </c>
    </row>
    <row r="93" spans="1:4" ht="12.6" customHeight="1" x14ac:dyDescent="0.2">
      <c r="A93" s="29" t="s">
        <v>56</v>
      </c>
      <c r="B93" s="37">
        <v>0</v>
      </c>
      <c r="C93" s="53">
        <v>0</v>
      </c>
      <c r="D93" s="67" t="s">
        <v>65</v>
      </c>
    </row>
    <row r="94" spans="1:4" ht="13.5" thickBot="1" x14ac:dyDescent="0.25">
      <c r="A94" s="31" t="s">
        <v>59</v>
      </c>
      <c r="B94" s="39">
        <v>0</v>
      </c>
      <c r="C94" s="73">
        <v>0</v>
      </c>
      <c r="D94" s="74" t="s">
        <v>65</v>
      </c>
    </row>
    <row r="95" spans="1:4" x14ac:dyDescent="0.2">
      <c r="A95" s="48"/>
      <c r="B95" s="49"/>
      <c r="C95" s="57"/>
      <c r="D95" s="51"/>
    </row>
    <row r="96" spans="1:4" x14ac:dyDescent="0.2">
      <c r="A96" s="48"/>
      <c r="B96" s="49"/>
      <c r="C96" s="57"/>
      <c r="D96" s="51"/>
    </row>
    <row r="97" spans="1:4" ht="12.6" customHeight="1" x14ac:dyDescent="0.2">
      <c r="A97" s="32" t="s">
        <v>40</v>
      </c>
      <c r="B97" s="12"/>
      <c r="C97" s="12"/>
      <c r="D97" s="12"/>
    </row>
    <row r="98" spans="1:4" ht="12.6" customHeight="1" x14ac:dyDescent="0.2">
      <c r="A98" s="32" t="s">
        <v>41</v>
      </c>
      <c r="B98" s="12"/>
      <c r="C98" s="12"/>
      <c r="D98" s="12"/>
    </row>
    <row r="99" spans="1:4" x14ac:dyDescent="0.2">
      <c r="A99" s="32" t="s">
        <v>60</v>
      </c>
      <c r="B99" s="12"/>
      <c r="C99" s="12"/>
      <c r="D99" s="12"/>
    </row>
    <row r="100" spans="1:4" ht="12.6" customHeight="1" x14ac:dyDescent="0.2">
      <c r="A100" s="32" t="s">
        <v>42</v>
      </c>
      <c r="B100" s="13"/>
      <c r="C100" s="13"/>
      <c r="D100" s="13"/>
    </row>
    <row r="101" spans="1:4" x14ac:dyDescent="0.2">
      <c r="A101" s="44" t="s">
        <v>30</v>
      </c>
      <c r="B101" s="12"/>
      <c r="C101" s="12"/>
      <c r="D101" s="12"/>
    </row>
    <row r="102" spans="1:4" x14ac:dyDescent="0.2">
      <c r="A102" s="32" t="s">
        <v>43</v>
      </c>
      <c r="B102" s="12"/>
      <c r="C102" s="12"/>
      <c r="D102" s="12"/>
    </row>
    <row r="103" spans="1:4" x14ac:dyDescent="0.2">
      <c r="A103" s="32" t="s">
        <v>44</v>
      </c>
      <c r="B103" s="13"/>
      <c r="C103" s="13"/>
      <c r="D103" s="13"/>
    </row>
    <row r="104" spans="1:4" x14ac:dyDescent="0.2">
      <c r="A104" s="45" t="s">
        <v>31</v>
      </c>
      <c r="B104" s="32"/>
      <c r="C104" s="32"/>
      <c r="D104" s="32"/>
    </row>
    <row r="105" spans="1:4" x14ac:dyDescent="0.2">
      <c r="A105" s="45" t="s">
        <v>32</v>
      </c>
      <c r="B105" s="13"/>
      <c r="C105" s="13"/>
      <c r="D105" s="13"/>
    </row>
    <row r="106" spans="1:4" x14ac:dyDescent="0.2">
      <c r="A106" s="32" t="s">
        <v>45</v>
      </c>
      <c r="B106" s="13"/>
      <c r="C106" s="13"/>
      <c r="D106" s="13"/>
    </row>
  </sheetData>
  <mergeCells count="9">
    <mergeCell ref="A3:D3"/>
    <mergeCell ref="A45:D45"/>
    <mergeCell ref="A38:D38"/>
    <mergeCell ref="A39:D39"/>
    <mergeCell ref="A66:D66"/>
    <mergeCell ref="A31:D31"/>
    <mergeCell ref="A21:D21"/>
    <mergeCell ref="A15:D15"/>
    <mergeCell ref="A9:D9"/>
  </mergeCells>
  <pageMargins left="0.70866141732283472" right="0.70866141732283472" top="0.52951388888888884" bottom="0.74803149606299213" header="0.2517361111111111" footer="0.31496062992125984"/>
  <pageSetup paperSize="9" scale="49" orientation="portrait" r:id="rId1"/>
  <headerFooter>
    <oddHeader>&amp;LInvestor Activity on GPW Markets in January 2023 (attachment)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07BA6AC7-726C-42B3-8149-1EA806D55EC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GPW Group trading January 2023</dc:title>
  <dc:creator>Malgorzata.Odolinska</dc:creator>
  <cp:keywords>#Kategoria: [Publiczne/Dane osobowe &lt; 10 wpisów]# </cp:keywords>
  <cp:lastModifiedBy>Kuder Maria</cp:lastModifiedBy>
  <cp:lastPrinted>2023-02-01T16:26:06Z</cp:lastPrinted>
  <dcterms:created xsi:type="dcterms:W3CDTF">2011-04-28T11:46:19Z</dcterms:created>
  <dcterms:modified xsi:type="dcterms:W3CDTF">2023-02-01T16:26:16Z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c65fd3a6-e42d-41cd-a41d-0896565e99bc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