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2 02\"/>
    </mc:Choice>
  </mc:AlternateContent>
  <xr:revisionPtr revIDLastSave="0" documentId="13_ncr:1_{56E9E202-8529-4FDF-8454-87C88FD2C626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tabela" sheetId="1" r:id="rId1"/>
  </sheets>
  <definedNames>
    <definedName name="_xlnm.Print_Area" localSheetId="0">tabela!$A$1:$G$101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7" i="1" l="1"/>
  <c r="D87" i="1"/>
  <c r="E87" i="1"/>
  <c r="F87" i="1"/>
  <c r="G87" i="1"/>
  <c r="B87" i="1"/>
  <c r="F79" i="1" l="1"/>
  <c r="E79" i="1"/>
  <c r="C79" i="1"/>
  <c r="B79" i="1"/>
  <c r="F74" i="1"/>
  <c r="E74" i="1"/>
  <c r="D74" i="1"/>
  <c r="C74" i="1"/>
  <c r="B74" i="1"/>
  <c r="G70" i="1"/>
  <c r="G74" i="1" s="1"/>
  <c r="G79" i="1" s="1"/>
  <c r="F70" i="1"/>
  <c r="E70" i="1"/>
  <c r="D70" i="1"/>
  <c r="C70" i="1"/>
  <c r="B70" i="1"/>
  <c r="G62" i="1"/>
  <c r="F62" i="1"/>
  <c r="E62" i="1"/>
  <c r="D62" i="1"/>
  <c r="C62" i="1"/>
  <c r="B62" i="1"/>
  <c r="G57" i="1"/>
  <c r="F57" i="1"/>
  <c r="E57" i="1"/>
  <c r="D57" i="1"/>
  <c r="C57" i="1"/>
  <c r="B57" i="1"/>
  <c r="G50" i="1"/>
  <c r="F50" i="1"/>
  <c r="E50" i="1"/>
  <c r="D50" i="1"/>
  <c r="C50" i="1"/>
  <c r="B50" i="1"/>
  <c r="G27" i="1"/>
  <c r="F27" i="1"/>
  <c r="E27" i="1"/>
  <c r="D27" i="1"/>
  <c r="C27" i="1"/>
  <c r="B27" i="1"/>
  <c r="G14" i="1"/>
  <c r="G83" i="1" s="1"/>
  <c r="F14" i="1"/>
  <c r="F83" i="1" s="1"/>
  <c r="E14" i="1"/>
  <c r="E83" i="1" s="1"/>
  <c r="D14" i="1"/>
  <c r="D83" i="1" s="1"/>
  <c r="C14" i="1"/>
  <c r="C83" i="1" s="1"/>
  <c r="B14" i="1"/>
  <c r="B83" i="1" s="1"/>
  <c r="D79" i="1" l="1"/>
</calcChain>
</file>

<file path=xl/sharedStrings.xml><?xml version="1.0" encoding="utf-8"?>
<sst xmlns="http://schemas.openxmlformats.org/spreadsheetml/2006/main" count="117" uniqueCount="69">
  <si>
    <t>NewConnect</t>
  </si>
  <si>
    <t xml:space="preserve"> </t>
  </si>
  <si>
    <t>Main Market</t>
  </si>
  <si>
    <t>Number of transactions (Electronic Order Book)</t>
  </si>
  <si>
    <t xml:space="preserve">WIG at the end of the period </t>
  </si>
  <si>
    <t xml:space="preserve">NCIndex at the end of the period </t>
  </si>
  <si>
    <t>Derivative Instruments Market</t>
  </si>
  <si>
    <t>Derivatives</t>
  </si>
  <si>
    <t>Index futures</t>
  </si>
  <si>
    <t>Single-stock futures</t>
  </si>
  <si>
    <t>Currency futures</t>
  </si>
  <si>
    <t>Interest rate futures</t>
  </si>
  <si>
    <t>Options</t>
  </si>
  <si>
    <t>Debt Instruments Market</t>
  </si>
  <si>
    <t>Structured Instruments, ETFs and Investment Certificates Markets</t>
  </si>
  <si>
    <t>Structured products and ETFs</t>
  </si>
  <si>
    <t>Structured products</t>
  </si>
  <si>
    <t>Investment certificates</t>
  </si>
  <si>
    <t>Warrants</t>
  </si>
  <si>
    <t>ETFs</t>
  </si>
  <si>
    <t>Commodity Market</t>
  </si>
  <si>
    <t>Electricity - TGE</t>
  </si>
  <si>
    <t>Volume of trading - spot transactions (MWh)</t>
  </si>
  <si>
    <t>Volume of trading - forward transactions (MWh)</t>
  </si>
  <si>
    <t>Property rights - TGE</t>
  </si>
  <si>
    <t>Gas - TGE</t>
  </si>
  <si>
    <t xml:space="preserve">Change % </t>
  </si>
  <si>
    <t>Total</t>
  </si>
  <si>
    <t>Day avarage</t>
  </si>
  <si>
    <t>Volume - EOB and block trades (#)</t>
  </si>
  <si>
    <t xml:space="preserve">Value - EOB and block trades (PLN) </t>
  </si>
  <si>
    <t xml:space="preserve">  and cannot be compared with previous tables. January 2017 has been recalculated according to MiFID2</t>
  </si>
  <si>
    <t xml:space="preserve">  As of December 29, 2017, trading in futures contracts for property rights for electricity generated in RES was suspended. The necessity to end trading in these contracts </t>
  </si>
  <si>
    <t xml:space="preserve">  on TGE is related to the adaptation of TGE's activities to the MIFiD2 regime.</t>
  </si>
  <si>
    <r>
      <t>Volume of trading - spot transactions (MWh)</t>
    </r>
    <r>
      <rPr>
        <vertAlign val="superscript"/>
        <sz val="7.5"/>
        <rFont val="Verdana"/>
        <family val="2"/>
        <charset val="238"/>
      </rPr>
      <t>6</t>
    </r>
  </si>
  <si>
    <r>
      <t>Volume of trading - spot transactions (toe)</t>
    </r>
    <r>
      <rPr>
        <vertAlign val="superscript"/>
        <sz val="7.5"/>
        <rFont val="Verdana"/>
        <family val="2"/>
        <charset val="238"/>
      </rPr>
      <t>7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</si>
  <si>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5</t>
    </r>
  </si>
  <si>
    <r>
      <t>Value of listed issues (PLN bn)</t>
    </r>
    <r>
      <rPr>
        <vertAlign val="superscript"/>
        <sz val="8"/>
        <rFont val="Verdana"/>
        <family val="2"/>
        <charset val="238"/>
      </rPr>
      <t>4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</si>
  <si>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3</t>
    </r>
  </si>
  <si>
    <r>
      <t>Equities Market</t>
    </r>
    <r>
      <rPr>
        <i/>
        <vertAlign val="superscript"/>
        <sz val="10"/>
        <rFont val="Verdana"/>
        <family val="2"/>
        <charset val="238"/>
      </rPr>
      <t>1</t>
    </r>
  </si>
  <si>
    <r>
      <t>NOI</t>
    </r>
    <r>
      <rPr>
        <b/>
        <vertAlign val="superscript"/>
        <sz val="7.5"/>
        <color indexed="9"/>
        <rFont val="Verdana"/>
        <family val="2"/>
        <charset val="238"/>
      </rPr>
      <t>2</t>
    </r>
  </si>
  <si>
    <r>
      <t xml:space="preserve">1 </t>
    </r>
    <r>
      <rPr>
        <sz val="7"/>
        <rFont val="Verdana"/>
        <family val="2"/>
        <charset val="238"/>
      </rPr>
      <t>transactions in shares, allotment certificates and subscription rights</t>
    </r>
  </si>
  <si>
    <r>
      <t xml:space="preserve">2 </t>
    </r>
    <r>
      <rPr>
        <sz val="7"/>
        <rFont val="Verdana"/>
        <family val="2"/>
        <charset val="238"/>
      </rPr>
      <t xml:space="preserve">number of open interest, data at the end of the period </t>
    </r>
  </si>
  <si>
    <r>
      <t>4</t>
    </r>
    <r>
      <rPr>
        <sz val="7"/>
        <rFont val="Verdana"/>
        <family val="2"/>
        <charset val="238"/>
      </rPr>
      <t xml:space="preserve"> corporate, municipal and mortgage bonds. As of 3rd of January 2018 BGK bonds are treated as Treasury bonds and hence the value of corporate bonds shown is lower </t>
    </r>
  </si>
  <si>
    <r>
      <t>5</t>
    </r>
    <r>
      <rPr>
        <sz val="7"/>
        <rFont val="Verdana"/>
        <family val="2"/>
        <charset val="238"/>
      </rPr>
      <t xml:space="preserve"> transactions in Treasury bonds and bills</t>
    </r>
  </si>
  <si>
    <r>
      <t>6</t>
    </r>
    <r>
      <rPr>
        <sz val="7"/>
        <rFont val="Verdana"/>
        <family val="2"/>
        <charset val="238"/>
      </rPr>
      <t xml:space="preserve"> transactions in all TGE traded property rights excluding rights to certificates connected with energy efficiency ('white certificates')</t>
    </r>
  </si>
  <si>
    <r>
      <t xml:space="preserve">7 </t>
    </r>
    <r>
      <rPr>
        <sz val="7"/>
        <rFont val="Verdana"/>
        <family val="2"/>
        <charset val="238"/>
      </rPr>
      <t>transactions in property rights to certificates connected with energy efficiency ('white certificates')</t>
    </r>
  </si>
  <si>
    <r>
      <t xml:space="preserve">3 </t>
    </r>
    <r>
      <rPr>
        <sz val="7"/>
        <rFont val="Verdana"/>
        <family val="2"/>
        <charset val="238"/>
      </rPr>
      <t>corporate, municipal and mortgage bonds</t>
    </r>
  </si>
  <si>
    <t>Turnover value - total (PLN)</t>
  </si>
  <si>
    <t>Turnover value  - Electronic Order Book (PLN)</t>
  </si>
  <si>
    <t>Turnover value - block trades (PLN)</t>
  </si>
  <si>
    <t>Turnover value - Electronic Order Book (PLN)</t>
  </si>
  <si>
    <t>Turnover value - cash transactions (PLN)</t>
  </si>
  <si>
    <t>Turnover value - conditional transactions (PLN)</t>
  </si>
  <si>
    <t>Register of Gurantees of Origin (electricity)</t>
  </si>
  <si>
    <t>Agricultural Exchange Market - TGE</t>
  </si>
  <si>
    <t>Volume of trading - wheat (tonnes)</t>
  </si>
  <si>
    <t>Volume of trading - rye (tonnes)</t>
  </si>
  <si>
    <t>Volume of trading - corn (tonnes)</t>
  </si>
  <si>
    <t>Volume of trading - OZE (MWh)</t>
  </si>
  <si>
    <t>Volume of trading - cogeneration (MWh)</t>
  </si>
  <si>
    <t>Volume of trading - rapeseed (tonnes)</t>
  </si>
  <si>
    <t>February 2022</t>
  </si>
  <si>
    <t>February 2021</t>
  </si>
  <si>
    <t>January - February 2022</t>
  </si>
  <si>
    <t>January - February 2021</t>
  </si>
  <si>
    <t>----</t>
  </si>
  <si>
    <t>---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</si>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</sst>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8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7.5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86BC2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91">
    <xf numFmtId="0" fontId="0" fillId="0" borderId="0" xfId="0"/>
    <xf numFmtId="0" fontId="10" fillId="0" borderId="0" xfId="0" applyFont="1"/>
    <xf numFmtId="166" fontId="10" fillId="0" borderId="0" xfId="0" applyNumberFormat="1" applyFont="1"/>
    <xf numFmtId="0" fontId="11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vertical="top" wrapText="1"/>
    </xf>
    <xf numFmtId="0" fontId="12" fillId="0" borderId="0" xfId="0" applyFont="1"/>
    <xf numFmtId="0" fontId="13" fillId="0" borderId="0" xfId="0" applyFont="1" applyBorder="1" applyAlignment="1">
      <alignment vertical="top" wrapText="1"/>
    </xf>
    <xf numFmtId="3" fontId="13" fillId="0" borderId="0" xfId="0" applyNumberFormat="1" applyFont="1" applyBorder="1" applyAlignment="1">
      <alignment vertical="top" wrapText="1"/>
    </xf>
    <xf numFmtId="165" fontId="13" fillId="0" borderId="0" xfId="0" applyNumberFormat="1" applyFont="1" applyBorder="1" applyAlignment="1">
      <alignment horizontal="right" vertical="top" wrapText="1"/>
    </xf>
    <xf numFmtId="165" fontId="13" fillId="0" borderId="0" xfId="0" quotePrefix="1" applyNumberFormat="1" applyFont="1" applyBorder="1" applyAlignment="1">
      <alignment horizontal="right" vertical="top" wrapText="1"/>
    </xf>
    <xf numFmtId="3" fontId="10" fillId="0" borderId="0" xfId="0" applyNumberFormat="1" applyFont="1"/>
    <xf numFmtId="3" fontId="14" fillId="0" borderId="0" xfId="0" applyNumberFormat="1" applyFont="1"/>
    <xf numFmtId="0" fontId="15" fillId="0" borderId="0" xfId="0" applyFont="1" applyAlignment="1">
      <alignment wrapText="1"/>
    </xf>
    <xf numFmtId="0" fontId="16" fillId="0" borderId="0" xfId="0" applyFont="1" applyAlignment="1"/>
    <xf numFmtId="10" fontId="14" fillId="0" borderId="0" xfId="0" applyNumberFormat="1" applyFont="1"/>
    <xf numFmtId="168" fontId="13" fillId="0" borderId="0" xfId="2" applyNumberFormat="1" applyFont="1" applyBorder="1" applyAlignment="1">
      <alignment vertical="top" wrapText="1"/>
    </xf>
    <xf numFmtId="168" fontId="14" fillId="0" borderId="0" xfId="0" applyNumberFormat="1" applyFont="1"/>
    <xf numFmtId="3" fontId="10" fillId="0" borderId="1" xfId="0" applyNumberFormat="1" applyFont="1" applyBorder="1" applyAlignment="1">
      <alignment vertical="top" wrapText="1"/>
    </xf>
    <xf numFmtId="3" fontId="10" fillId="0" borderId="2" xfId="0" applyNumberFormat="1" applyFont="1" applyBorder="1" applyAlignment="1">
      <alignment vertical="top" wrapText="1"/>
    </xf>
    <xf numFmtId="168" fontId="13" fillId="0" borderId="2" xfId="2" applyNumberFormat="1" applyFont="1" applyBorder="1" applyAlignment="1">
      <alignment vertical="top" wrapText="1"/>
    </xf>
    <xf numFmtId="0" fontId="0" fillId="0" borderId="0" xfId="0" applyFont="1"/>
    <xf numFmtId="4" fontId="0" fillId="0" borderId="0" xfId="0" applyNumberFormat="1" applyFont="1"/>
    <xf numFmtId="167" fontId="0" fillId="0" borderId="0" xfId="0" applyNumberFormat="1" applyFont="1"/>
    <xf numFmtId="0" fontId="0" fillId="0" borderId="0" xfId="0" applyFont="1" applyBorder="1"/>
    <xf numFmtId="0" fontId="17" fillId="2" borderId="3" xfId="0" applyFont="1" applyFill="1" applyBorder="1" applyAlignment="1">
      <alignment horizontal="center" vertical="center" wrapText="1"/>
    </xf>
    <xf numFmtId="17" fontId="17" fillId="2" borderId="4" xfId="0" quotePrefix="1" applyNumberFormat="1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17" fontId="17" fillId="2" borderId="5" xfId="0" quotePrefix="1" applyNumberFormat="1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vertical="top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top" wrapText="1"/>
    </xf>
    <xf numFmtId="0" fontId="7" fillId="0" borderId="0" xfId="0" applyFont="1"/>
    <xf numFmtId="168" fontId="13" fillId="0" borderId="1" xfId="2" applyNumberFormat="1" applyFont="1" applyBorder="1" applyAlignment="1">
      <alignment vertical="top" wrapText="1"/>
    </xf>
    <xf numFmtId="0" fontId="5" fillId="3" borderId="19" xfId="0" applyFont="1" applyFill="1" applyBorder="1" applyAlignment="1">
      <alignment vertical="top" wrapText="1"/>
    </xf>
    <xf numFmtId="3" fontId="13" fillId="0" borderId="9" xfId="0" applyNumberFormat="1" applyFont="1" applyBorder="1" applyAlignment="1">
      <alignment vertical="top" wrapText="1"/>
    </xf>
    <xf numFmtId="165" fontId="13" fillId="0" borderId="9" xfId="0" applyNumberFormat="1" applyFont="1" applyBorder="1" applyAlignment="1">
      <alignment vertical="top" wrapText="1"/>
    </xf>
    <xf numFmtId="165" fontId="13" fillId="0" borderId="12" xfId="0" applyNumberFormat="1" applyFont="1" applyBorder="1" applyAlignment="1">
      <alignment horizontal="right" vertical="top" wrapText="1"/>
    </xf>
    <xf numFmtId="4" fontId="13" fillId="0" borderId="9" xfId="0" applyNumberFormat="1" applyFont="1" applyBorder="1" applyAlignment="1">
      <alignment vertical="top" wrapText="1"/>
    </xf>
    <xf numFmtId="3" fontId="5" fillId="0" borderId="9" xfId="0" applyNumberFormat="1" applyFont="1" applyBorder="1" applyAlignment="1">
      <alignment vertical="top" wrapText="1"/>
    </xf>
    <xf numFmtId="3" fontId="5" fillId="0" borderId="10" xfId="0" applyNumberFormat="1" applyFont="1" applyBorder="1" applyAlignment="1">
      <alignment vertical="top" wrapText="1"/>
    </xf>
    <xf numFmtId="3" fontId="5" fillId="0" borderId="11" xfId="0" applyNumberFormat="1" applyFont="1" applyBorder="1" applyAlignment="1">
      <alignment vertical="top" wrapText="1"/>
    </xf>
    <xf numFmtId="165" fontId="5" fillId="0" borderId="9" xfId="0" applyNumberFormat="1" applyFont="1" applyBorder="1" applyAlignment="1">
      <alignment vertical="top" wrapText="1"/>
    </xf>
    <xf numFmtId="165" fontId="5" fillId="0" borderId="12" xfId="0" applyNumberFormat="1" applyFont="1" applyBorder="1" applyAlignment="1">
      <alignment horizontal="right" vertical="top" wrapText="1"/>
    </xf>
    <xf numFmtId="165" fontId="5" fillId="0" borderId="10" xfId="0" applyNumberFormat="1" applyFont="1" applyBorder="1" applyAlignment="1">
      <alignment vertical="top" wrapText="1"/>
    </xf>
    <xf numFmtId="165" fontId="5" fillId="0" borderId="13" xfId="0" applyNumberFormat="1" applyFont="1" applyBorder="1" applyAlignment="1">
      <alignment horizontal="right" vertical="top" wrapText="1"/>
    </xf>
    <xf numFmtId="165" fontId="5" fillId="0" borderId="9" xfId="0" applyNumberFormat="1" applyFont="1" applyBorder="1" applyAlignment="1">
      <alignment horizontal="right" vertical="top" wrapText="1"/>
    </xf>
    <xf numFmtId="165" fontId="5" fillId="0" borderId="22" xfId="0" applyNumberFormat="1" applyFont="1" applyBorder="1" applyAlignment="1">
      <alignment horizontal="right" vertical="top" wrapText="1"/>
    </xf>
    <xf numFmtId="3" fontId="5" fillId="0" borderId="9" xfId="0" quotePrefix="1" applyNumberFormat="1" applyFont="1" applyBorder="1" applyAlignment="1">
      <alignment horizontal="right" vertical="top" wrapText="1"/>
    </xf>
    <xf numFmtId="165" fontId="5" fillId="0" borderId="9" xfId="0" quotePrefix="1" applyNumberFormat="1" applyFont="1" applyBorder="1" applyAlignment="1">
      <alignment horizontal="right" vertical="top" wrapText="1"/>
    </xf>
    <xf numFmtId="165" fontId="5" fillId="0" borderId="12" xfId="0" quotePrefix="1" applyNumberFormat="1" applyFont="1" applyBorder="1" applyAlignment="1">
      <alignment horizontal="right" vertical="top" wrapText="1"/>
    </xf>
    <xf numFmtId="3" fontId="5" fillId="0" borderId="11" xfId="0" quotePrefix="1" applyNumberFormat="1" applyFont="1" applyBorder="1" applyAlignment="1">
      <alignment horizontal="right" vertical="top" wrapText="1"/>
    </xf>
    <xf numFmtId="165" fontId="5" fillId="0" borderId="10" xfId="0" quotePrefix="1" applyNumberFormat="1" applyFont="1" applyBorder="1" applyAlignment="1">
      <alignment horizontal="right" vertical="top" wrapText="1"/>
    </xf>
    <xf numFmtId="165" fontId="5" fillId="0" borderId="13" xfId="0" quotePrefix="1" applyNumberFormat="1" applyFont="1" applyBorder="1" applyAlignment="1">
      <alignment horizontal="right" vertical="top" wrapText="1"/>
    </xf>
    <xf numFmtId="165" fontId="13" fillId="0" borderId="12" xfId="0" applyNumberFormat="1" applyFont="1" applyBorder="1" applyAlignment="1">
      <alignment vertical="top" wrapText="1"/>
    </xf>
    <xf numFmtId="165" fontId="5" fillId="0" borderId="11" xfId="0" applyNumberFormat="1" applyFont="1" applyBorder="1" applyAlignment="1">
      <alignment vertical="top" wrapText="1"/>
    </xf>
    <xf numFmtId="166" fontId="5" fillId="0" borderId="9" xfId="0" applyNumberFormat="1" applyFont="1" applyBorder="1" applyAlignment="1">
      <alignment vertical="top" wrapText="1"/>
    </xf>
    <xf numFmtId="3" fontId="5" fillId="0" borderId="14" xfId="0" applyNumberFormat="1" applyFont="1" applyBorder="1" applyAlignment="1">
      <alignment vertical="top" wrapText="1"/>
    </xf>
    <xf numFmtId="165" fontId="5" fillId="0" borderId="14" xfId="0" applyNumberFormat="1" applyFont="1" applyBorder="1" applyAlignment="1">
      <alignment vertical="top" wrapText="1"/>
    </xf>
    <xf numFmtId="165" fontId="5" fillId="0" borderId="15" xfId="0" applyNumberFormat="1" applyFont="1" applyBorder="1" applyAlignment="1">
      <alignment horizontal="right" vertical="top" wrapText="1"/>
    </xf>
    <xf numFmtId="165" fontId="5" fillId="0" borderId="11" xfId="0" quotePrefix="1" applyNumberFormat="1" applyFont="1" applyBorder="1" applyAlignment="1">
      <alignment horizontal="right" vertical="top" wrapText="1"/>
    </xf>
    <xf numFmtId="166" fontId="5" fillId="0" borderId="13" xfId="0" quotePrefix="1" applyNumberFormat="1" applyFont="1" applyBorder="1" applyAlignment="1">
      <alignment horizontal="right" vertical="top" wrapText="1"/>
    </xf>
    <xf numFmtId="3" fontId="13" fillId="0" borderId="11" xfId="0" applyNumberFormat="1" applyFont="1" applyBorder="1" applyAlignment="1">
      <alignment vertical="top" wrapText="1"/>
    </xf>
    <xf numFmtId="165" fontId="13" fillId="0" borderId="11" xfId="0" applyNumberFormat="1" applyFont="1" applyBorder="1" applyAlignment="1">
      <alignment vertical="top" wrapText="1"/>
    </xf>
    <xf numFmtId="165" fontId="13" fillId="0" borderId="13" xfId="0" applyNumberFormat="1" applyFont="1" applyBorder="1" applyAlignment="1">
      <alignment horizontal="right" vertical="top" wrapText="1"/>
    </xf>
    <xf numFmtId="4" fontId="5" fillId="0" borderId="9" xfId="0" applyNumberFormat="1" applyFont="1" applyBorder="1" applyAlignment="1">
      <alignment vertical="top" wrapText="1"/>
    </xf>
    <xf numFmtId="166" fontId="13" fillId="0" borderId="9" xfId="0" applyNumberFormat="1" applyFont="1" applyBorder="1" applyAlignment="1">
      <alignment vertical="top" wrapText="1"/>
    </xf>
    <xf numFmtId="0" fontId="8" fillId="0" borderId="0" xfId="0" applyFont="1"/>
    <xf numFmtId="0" fontId="8" fillId="0" borderId="0" xfId="0" applyFont="1" applyAlignment="1"/>
    <xf numFmtId="0" fontId="17" fillId="5" borderId="3" xfId="0" applyFont="1" applyFill="1" applyBorder="1" applyAlignment="1">
      <alignment horizontal="center" vertical="center" wrapText="1"/>
    </xf>
    <xf numFmtId="17" fontId="17" fillId="5" borderId="4" xfId="0" quotePrefix="1" applyNumberFormat="1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17" fontId="17" fillId="5" borderId="5" xfId="0" quotePrefix="1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top" wrapText="1"/>
    </xf>
    <xf numFmtId="3" fontId="5" fillId="0" borderId="0" xfId="0" applyNumberFormat="1" applyFont="1" applyBorder="1" applyAlignment="1">
      <alignment vertical="top" wrapText="1"/>
    </xf>
    <xf numFmtId="165" fontId="5" fillId="0" borderId="0" xfId="0" applyNumberFormat="1" applyFont="1" applyBorder="1" applyAlignment="1">
      <alignment vertical="top" wrapText="1"/>
    </xf>
    <xf numFmtId="165" fontId="5" fillId="0" borderId="0" xfId="0" applyNumberFormat="1" applyFont="1" applyBorder="1" applyAlignment="1">
      <alignment horizontal="right" vertical="top" wrapText="1"/>
    </xf>
    <xf numFmtId="0" fontId="17" fillId="5" borderId="23" xfId="0" applyFont="1" applyFill="1" applyBorder="1" applyAlignment="1">
      <alignment horizontal="center" vertical="center" wrapText="1"/>
    </xf>
    <xf numFmtId="17" fontId="17" fillId="5" borderId="6" xfId="0" quotePrefix="1" applyNumberFormat="1" applyFont="1" applyFill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top" wrapText="1"/>
    </xf>
    <xf numFmtId="0" fontId="17" fillId="4" borderId="17" xfId="0" applyFont="1" applyFill="1" applyBorder="1" applyAlignment="1">
      <alignment horizontal="center" vertical="top" wrapText="1"/>
    </xf>
    <xf numFmtId="0" fontId="17" fillId="4" borderId="18" xfId="0" applyFont="1" applyFill="1" applyBorder="1" applyAlignment="1">
      <alignment horizontal="center" vertical="top" wrapText="1"/>
    </xf>
    <xf numFmtId="0" fontId="5" fillId="3" borderId="19" xfId="0" applyFont="1" applyFill="1" applyBorder="1" applyAlignment="1">
      <alignment horizontal="center" vertical="top" wrapText="1"/>
    </xf>
    <xf numFmtId="0" fontId="5" fillId="3" borderId="20" xfId="0" applyFont="1" applyFill="1" applyBorder="1" applyAlignment="1">
      <alignment horizontal="center" vertical="top" wrapText="1"/>
    </xf>
    <xf numFmtId="0" fontId="5" fillId="3" borderId="21" xfId="0" applyFont="1" applyFill="1" applyBorder="1" applyAlignment="1">
      <alignment horizontal="center" vertical="top" wrapText="1"/>
    </xf>
    <xf numFmtId="0" fontId="5" fillId="3" borderId="16" xfId="0" applyFont="1" applyFill="1" applyBorder="1" applyAlignment="1">
      <alignment horizontal="left" vertical="top" wrapText="1"/>
    </xf>
    <xf numFmtId="0" fontId="5" fillId="3" borderId="17" xfId="0" applyFont="1" applyFill="1" applyBorder="1" applyAlignment="1">
      <alignment horizontal="left" vertical="top" wrapText="1"/>
    </xf>
    <xf numFmtId="0" fontId="5" fillId="3" borderId="18" xfId="0" applyFont="1" applyFill="1" applyBorder="1" applyAlignment="1">
      <alignment horizontal="left" vertical="top" wrapText="1"/>
    </xf>
  </cellXfs>
  <cellStyles count="3">
    <cellStyle name="Dziesiętny 2" xfId="1" xr:uid="{00000000-0005-0000-0000-00000000000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1"/>
  <sheetViews>
    <sheetView showGridLines="0" tabSelected="1" topLeftCell="A55" zoomScale="110" zoomScaleNormal="110" workbookViewId="0">
      <selection activeCell="H64" sqref="H64"/>
    </sheetView>
  </sheetViews>
  <sheetFormatPr defaultColWidth="8.75" defaultRowHeight="12.75" x14ac:dyDescent="0.2"/>
  <cols>
    <col min="1" max="1" width="35.375" style="20" customWidth="1"/>
    <col min="2" max="2" width="18" style="20" customWidth="1"/>
    <col min="3" max="3" width="12.625" style="20" customWidth="1"/>
    <col min="4" max="4" width="8" style="20" customWidth="1"/>
    <col min="5" max="6" width="12.875" style="20" customWidth="1"/>
    <col min="7" max="7" width="8" style="20" customWidth="1"/>
    <col min="8" max="8" width="45.25" style="20" bestFit="1" customWidth="1"/>
    <col min="9" max="9" width="16.5" style="21" bestFit="1" customWidth="1"/>
    <col min="10" max="16384" width="8.75" style="20"/>
  </cols>
  <sheetData>
    <row r="1" spans="1:8" ht="15.75" thickBot="1" x14ac:dyDescent="0.25">
      <c r="A1" s="29" t="s">
        <v>39</v>
      </c>
    </row>
    <row r="2" spans="1:8" ht="21.75" customHeight="1" x14ac:dyDescent="0.2">
      <c r="A2" s="24" t="s">
        <v>2</v>
      </c>
      <c r="B2" s="25" t="s">
        <v>62</v>
      </c>
      <c r="C2" s="25" t="s">
        <v>63</v>
      </c>
      <c r="D2" s="26" t="s">
        <v>26</v>
      </c>
      <c r="E2" s="27" t="s">
        <v>64</v>
      </c>
      <c r="F2" s="27" t="s">
        <v>65</v>
      </c>
      <c r="G2" s="28" t="s">
        <v>26</v>
      </c>
    </row>
    <row r="3" spans="1:8" x14ac:dyDescent="0.2">
      <c r="A3" s="82" t="s">
        <v>27</v>
      </c>
      <c r="B3" s="83"/>
      <c r="C3" s="83"/>
      <c r="D3" s="83"/>
      <c r="E3" s="83"/>
      <c r="F3" s="83"/>
      <c r="G3" s="84"/>
    </row>
    <row r="4" spans="1:8" x14ac:dyDescent="0.2">
      <c r="A4" s="31" t="s">
        <v>48</v>
      </c>
      <c r="B4" s="37">
        <v>28177288324.118999</v>
      </c>
      <c r="C4" s="37">
        <v>27994938121.407501</v>
      </c>
      <c r="D4" s="38">
        <v>0.65136847926110519</v>
      </c>
      <c r="E4" s="37">
        <v>56085992362.408699</v>
      </c>
      <c r="F4" s="37">
        <v>60313603754.4673</v>
      </c>
      <c r="G4" s="56">
        <v>-7.0093828405096259</v>
      </c>
    </row>
    <row r="5" spans="1:8" x14ac:dyDescent="0.2">
      <c r="A5" s="31" t="s">
        <v>49</v>
      </c>
      <c r="B5" s="37">
        <v>27137034766.909</v>
      </c>
      <c r="C5" s="37">
        <v>26351520902.647499</v>
      </c>
      <c r="D5" s="38">
        <v>2.9809052280644011</v>
      </c>
      <c r="E5" s="37">
        <v>54614415560.328697</v>
      </c>
      <c r="F5" s="37">
        <v>57945209399.487297</v>
      </c>
      <c r="G5" s="56">
        <v>-5.7481781042421627</v>
      </c>
    </row>
    <row r="6" spans="1:8" ht="12.75" customHeight="1" x14ac:dyDescent="0.2">
      <c r="A6" s="31" t="s">
        <v>50</v>
      </c>
      <c r="B6" s="37">
        <v>1040253557.21</v>
      </c>
      <c r="C6" s="37">
        <v>1643417218.76</v>
      </c>
      <c r="D6" s="38">
        <v>-36.701797611996682</v>
      </c>
      <c r="E6" s="37">
        <v>1471576802.0799999</v>
      </c>
      <c r="F6" s="37">
        <v>2368394354.98</v>
      </c>
      <c r="G6" s="39">
        <v>-37.866056850467935</v>
      </c>
    </row>
    <row r="7" spans="1:8" x14ac:dyDescent="0.2">
      <c r="A7" s="31" t="s">
        <v>3</v>
      </c>
      <c r="B7" s="37">
        <v>3016847</v>
      </c>
      <c r="C7" s="37">
        <v>3164067</v>
      </c>
      <c r="D7" s="38">
        <v>-4.6528723949271651</v>
      </c>
      <c r="E7" s="37">
        <v>5827327</v>
      </c>
      <c r="F7" s="37">
        <v>6431410</v>
      </c>
      <c r="G7" s="39">
        <v>-9.3926992681231614</v>
      </c>
    </row>
    <row r="8" spans="1:8" x14ac:dyDescent="0.2">
      <c r="A8" s="31" t="s">
        <v>4</v>
      </c>
      <c r="B8" s="40">
        <v>61141.35</v>
      </c>
      <c r="C8" s="40">
        <v>56970.3</v>
      </c>
      <c r="D8" s="38">
        <v>7.3214464378807742</v>
      </c>
      <c r="E8" s="40">
        <v>61141.35</v>
      </c>
      <c r="F8" s="40">
        <v>56970.3</v>
      </c>
      <c r="G8" s="39">
        <v>7.3214464378807742</v>
      </c>
    </row>
    <row r="9" spans="1:8" x14ac:dyDescent="0.2">
      <c r="A9" s="82" t="s">
        <v>28</v>
      </c>
      <c r="B9" s="83"/>
      <c r="C9" s="83"/>
      <c r="D9" s="83"/>
      <c r="E9" s="83"/>
      <c r="F9" s="83"/>
      <c r="G9" s="84"/>
    </row>
    <row r="10" spans="1:8" x14ac:dyDescent="0.2">
      <c r="A10" s="31" t="s">
        <v>51</v>
      </c>
      <c r="B10" s="37">
        <v>1356851738.3499999</v>
      </c>
      <c r="C10" s="37">
        <v>1317576045.1300001</v>
      </c>
      <c r="D10" s="38">
        <v>2.9809052285953319</v>
      </c>
      <c r="E10" s="37">
        <v>1365360389.01</v>
      </c>
      <c r="F10" s="37">
        <v>1485774599.99</v>
      </c>
      <c r="G10" s="39">
        <v>-8.1044736517107303</v>
      </c>
    </row>
    <row r="11" spans="1:8" ht="12.75" customHeight="1" x14ac:dyDescent="0.2">
      <c r="A11" s="31" t="s">
        <v>50</v>
      </c>
      <c r="B11" s="37">
        <v>52012677.859999999</v>
      </c>
      <c r="C11" s="37">
        <v>82170860.939999998</v>
      </c>
      <c r="D11" s="38">
        <v>-36.701797614145818</v>
      </c>
      <c r="E11" s="37">
        <v>36789420.049999997</v>
      </c>
      <c r="F11" s="37">
        <v>60728060.380000003</v>
      </c>
      <c r="G11" s="39">
        <v>-39.419405428407003</v>
      </c>
      <c r="H11" s="20" t="s">
        <v>1</v>
      </c>
    </row>
    <row r="12" spans="1:8" ht="13.5" thickBot="1" x14ac:dyDescent="0.25">
      <c r="A12" s="33" t="s">
        <v>3</v>
      </c>
      <c r="B12" s="64">
        <v>150842</v>
      </c>
      <c r="C12" s="64">
        <v>158203</v>
      </c>
      <c r="D12" s="65">
        <v>-4.652882688697435</v>
      </c>
      <c r="E12" s="64">
        <v>145683</v>
      </c>
      <c r="F12" s="64">
        <v>164908</v>
      </c>
      <c r="G12" s="66">
        <v>-11.658015378271525</v>
      </c>
    </row>
    <row r="13" spans="1:8" ht="13.5" thickBot="1" x14ac:dyDescent="0.25">
      <c r="A13" s="1"/>
      <c r="B13" s="1"/>
      <c r="C13" s="1"/>
      <c r="D13" s="1"/>
      <c r="E13" s="1"/>
      <c r="F13" s="1"/>
      <c r="G13" s="1"/>
    </row>
    <row r="14" spans="1:8" ht="24" customHeight="1" x14ac:dyDescent="0.2">
      <c r="A14" s="24" t="s">
        <v>0</v>
      </c>
      <c r="B14" s="25" t="str">
        <f t="shared" ref="B14:G14" si="0">B2</f>
        <v>February 2022</v>
      </c>
      <c r="C14" s="25" t="str">
        <f t="shared" si="0"/>
        <v>February 2021</v>
      </c>
      <c r="D14" s="26" t="str">
        <f t="shared" si="0"/>
        <v xml:space="preserve">Change % </v>
      </c>
      <c r="E14" s="27" t="str">
        <f t="shared" si="0"/>
        <v>January - February 2022</v>
      </c>
      <c r="F14" s="25" t="str">
        <f t="shared" si="0"/>
        <v>January - February 2021</v>
      </c>
      <c r="G14" s="28" t="str">
        <f t="shared" si="0"/>
        <v xml:space="preserve">Change % </v>
      </c>
    </row>
    <row r="15" spans="1:8" x14ac:dyDescent="0.2">
      <c r="A15" s="82" t="s">
        <v>27</v>
      </c>
      <c r="B15" s="83"/>
      <c r="C15" s="83"/>
      <c r="D15" s="83"/>
      <c r="E15" s="83"/>
      <c r="F15" s="83"/>
      <c r="G15" s="84"/>
    </row>
    <row r="16" spans="1:8" x14ac:dyDescent="0.2">
      <c r="A16" s="32" t="s">
        <v>48</v>
      </c>
      <c r="B16" s="41">
        <v>321472546.13730001</v>
      </c>
      <c r="C16" s="41">
        <v>917242073.93589997</v>
      </c>
      <c r="D16" s="44">
        <v>-64.952267752191489</v>
      </c>
      <c r="E16" s="41">
        <v>703747122.3872</v>
      </c>
      <c r="F16" s="41">
        <v>2021538607.3167</v>
      </c>
      <c r="G16" s="45">
        <v>-65.187549728702805</v>
      </c>
    </row>
    <row r="17" spans="1:8" x14ac:dyDescent="0.2">
      <c r="A17" s="31" t="s">
        <v>51</v>
      </c>
      <c r="B17" s="41">
        <v>313308863.53729999</v>
      </c>
      <c r="C17" s="41">
        <v>903240712.18589997</v>
      </c>
      <c r="D17" s="44">
        <v>-65.312805400559</v>
      </c>
      <c r="E17" s="41">
        <v>686119446.18719995</v>
      </c>
      <c r="F17" s="41">
        <v>1997534974.7167001</v>
      </c>
      <c r="G17" s="45">
        <v>-65.6516929680038</v>
      </c>
    </row>
    <row r="18" spans="1:8" ht="12.75" customHeight="1" x14ac:dyDescent="0.2">
      <c r="A18" s="31" t="s">
        <v>50</v>
      </c>
      <c r="B18" s="41">
        <v>8163682.5999999996</v>
      </c>
      <c r="C18" s="41">
        <v>14001361.75</v>
      </c>
      <c r="D18" s="44">
        <v>-41.693652762025103</v>
      </c>
      <c r="E18" s="41">
        <v>17627676.199999999</v>
      </c>
      <c r="F18" s="41">
        <v>24003632.600000001</v>
      </c>
      <c r="G18" s="45">
        <v>-26.562464549636545</v>
      </c>
    </row>
    <row r="19" spans="1:8" x14ac:dyDescent="0.2">
      <c r="A19" s="31" t="s">
        <v>3</v>
      </c>
      <c r="B19" s="41">
        <v>189428</v>
      </c>
      <c r="C19" s="41">
        <v>405750</v>
      </c>
      <c r="D19" s="44">
        <v>-53.314109673444236</v>
      </c>
      <c r="E19" s="41">
        <v>400426</v>
      </c>
      <c r="F19" s="41">
        <v>795769</v>
      </c>
      <c r="G19" s="45">
        <v>-49.680623396990832</v>
      </c>
    </row>
    <row r="20" spans="1:8" x14ac:dyDescent="0.2">
      <c r="A20" s="31" t="s">
        <v>5</v>
      </c>
      <c r="B20" s="67">
        <v>340.65</v>
      </c>
      <c r="C20" s="67">
        <v>517.01</v>
      </c>
      <c r="D20" s="44">
        <v>-34.111525889247794</v>
      </c>
      <c r="E20" s="67">
        <v>340.65</v>
      </c>
      <c r="F20" s="67">
        <v>517.01</v>
      </c>
      <c r="G20" s="45">
        <v>-34.111525889247794</v>
      </c>
    </row>
    <row r="21" spans="1:8" x14ac:dyDescent="0.2">
      <c r="A21" s="82" t="s">
        <v>28</v>
      </c>
      <c r="B21" s="83"/>
      <c r="C21" s="83"/>
      <c r="D21" s="83"/>
      <c r="E21" s="83"/>
      <c r="F21" s="83"/>
      <c r="G21" s="84"/>
    </row>
    <row r="22" spans="1:8" x14ac:dyDescent="0.2">
      <c r="A22" s="31" t="s">
        <v>51</v>
      </c>
      <c r="B22" s="41">
        <v>15665443.18</v>
      </c>
      <c r="C22" s="41">
        <v>45162035.609999999</v>
      </c>
      <c r="D22" s="44">
        <v>-65.312805394158801</v>
      </c>
      <c r="E22" s="41">
        <v>17152986.149999999</v>
      </c>
      <c r="F22" s="41">
        <v>51218845.509999998</v>
      </c>
      <c r="G22" s="45">
        <v>-66.510400655846411</v>
      </c>
    </row>
    <row r="23" spans="1:8" ht="12.75" customHeight="1" x14ac:dyDescent="0.2">
      <c r="A23" s="31" t="s">
        <v>50</v>
      </c>
      <c r="B23" s="41">
        <v>408184.13</v>
      </c>
      <c r="C23" s="41">
        <v>700068.09</v>
      </c>
      <c r="D23" s="44">
        <v>-41.693652970241793</v>
      </c>
      <c r="E23" s="41">
        <v>440691.91</v>
      </c>
      <c r="F23" s="41">
        <v>615477.76000000001</v>
      </c>
      <c r="G23" s="45">
        <v>-28.398402242836529</v>
      </c>
    </row>
    <row r="24" spans="1:8" ht="13.5" thickBot="1" x14ac:dyDescent="0.25">
      <c r="A24" s="33" t="s">
        <v>3</v>
      </c>
      <c r="B24" s="43">
        <v>9471</v>
      </c>
      <c r="C24" s="43">
        <v>20288</v>
      </c>
      <c r="D24" s="57">
        <v>-53.317231861198742</v>
      </c>
      <c r="E24" s="43">
        <v>10011</v>
      </c>
      <c r="F24" s="43">
        <v>20404</v>
      </c>
      <c r="G24" s="47">
        <v>-50.936090962556356</v>
      </c>
    </row>
    <row r="25" spans="1:8" x14ac:dyDescent="0.2">
      <c r="A25" s="6"/>
      <c r="B25" s="7"/>
      <c r="C25" s="7"/>
      <c r="D25" s="15"/>
      <c r="E25" s="7"/>
      <c r="F25" s="7"/>
      <c r="G25" s="15"/>
    </row>
    <row r="26" spans="1:8" ht="13.5" thickBot="1" x14ac:dyDescent="0.25">
      <c r="A26" s="29" t="s">
        <v>6</v>
      </c>
      <c r="B26" s="10"/>
      <c r="C26" s="10"/>
      <c r="D26" s="1"/>
      <c r="E26" s="10"/>
      <c r="F26" s="10"/>
      <c r="G26" s="1"/>
    </row>
    <row r="27" spans="1:8" ht="21.75" customHeight="1" x14ac:dyDescent="0.2">
      <c r="A27" s="24" t="s">
        <v>7</v>
      </c>
      <c r="B27" s="25" t="str">
        <f t="shared" ref="B27:G27" si="1">B2</f>
        <v>February 2022</v>
      </c>
      <c r="C27" s="25" t="str">
        <f t="shared" si="1"/>
        <v>February 2021</v>
      </c>
      <c r="D27" s="26" t="str">
        <f t="shared" si="1"/>
        <v xml:space="preserve">Change % </v>
      </c>
      <c r="E27" s="27" t="str">
        <f t="shared" si="1"/>
        <v>January - February 2022</v>
      </c>
      <c r="F27" s="25" t="str">
        <f t="shared" si="1"/>
        <v>January - February 2021</v>
      </c>
      <c r="G27" s="28" t="str">
        <f t="shared" si="1"/>
        <v xml:space="preserve">Change % </v>
      </c>
    </row>
    <row r="28" spans="1:8" x14ac:dyDescent="0.2">
      <c r="A28" s="82" t="s">
        <v>27</v>
      </c>
      <c r="B28" s="83"/>
      <c r="C28" s="83"/>
      <c r="D28" s="83"/>
      <c r="E28" s="83"/>
      <c r="F28" s="83"/>
      <c r="G28" s="84"/>
    </row>
    <row r="29" spans="1:8" x14ac:dyDescent="0.2">
      <c r="A29" s="36" t="s">
        <v>29</v>
      </c>
      <c r="B29" s="41">
        <v>1246527</v>
      </c>
      <c r="C29" s="41">
        <v>791950</v>
      </c>
      <c r="D29" s="58">
        <v>57.399709577624861</v>
      </c>
      <c r="E29" s="41">
        <v>2194853</v>
      </c>
      <c r="F29" s="41">
        <v>1595600</v>
      </c>
      <c r="G29" s="45">
        <v>37.556593131110546</v>
      </c>
    </row>
    <row r="30" spans="1:8" x14ac:dyDescent="0.2">
      <c r="A30" s="30" t="s">
        <v>8</v>
      </c>
      <c r="B30" s="41">
        <v>765368</v>
      </c>
      <c r="C30" s="41">
        <v>453385</v>
      </c>
      <c r="D30" s="44">
        <v>68.811936874841464</v>
      </c>
      <c r="E30" s="41">
        <v>1332355</v>
      </c>
      <c r="F30" s="41">
        <v>898263</v>
      </c>
      <c r="G30" s="45">
        <v>48.325713070670837</v>
      </c>
    </row>
    <row r="31" spans="1:8" x14ac:dyDescent="0.2">
      <c r="A31" s="31" t="s">
        <v>9</v>
      </c>
      <c r="B31" s="41">
        <v>207621</v>
      </c>
      <c r="C31" s="41">
        <v>200220</v>
      </c>
      <c r="D31" s="44">
        <v>3.6964339226850385</v>
      </c>
      <c r="E31" s="41">
        <v>381720</v>
      </c>
      <c r="F31" s="41">
        <v>432794</v>
      </c>
      <c r="G31" s="45">
        <v>-11.800995392727254</v>
      </c>
    </row>
    <row r="32" spans="1:8" x14ac:dyDescent="0.2">
      <c r="A32" s="31" t="s">
        <v>10</v>
      </c>
      <c r="B32" s="41">
        <v>241430</v>
      </c>
      <c r="C32" s="41">
        <v>112666</v>
      </c>
      <c r="D32" s="44">
        <v>114.28825022633271</v>
      </c>
      <c r="E32" s="41">
        <v>421203</v>
      </c>
      <c r="F32" s="41">
        <v>212672</v>
      </c>
      <c r="G32" s="45">
        <v>98.052870147457114</v>
      </c>
      <c r="H32" s="22"/>
    </row>
    <row r="33" spans="1:11" x14ac:dyDescent="0.2">
      <c r="A33" s="31" t="s">
        <v>11</v>
      </c>
      <c r="B33" s="41">
        <v>0</v>
      </c>
      <c r="C33" s="41">
        <v>0</v>
      </c>
      <c r="D33" s="48" t="s">
        <v>66</v>
      </c>
      <c r="E33" s="41">
        <v>0</v>
      </c>
      <c r="F33" s="41">
        <v>0</v>
      </c>
      <c r="G33" s="45" t="s">
        <v>66</v>
      </c>
      <c r="H33" s="22"/>
    </row>
    <row r="34" spans="1:11" x14ac:dyDescent="0.2">
      <c r="A34" s="31" t="s">
        <v>12</v>
      </c>
      <c r="B34" s="41">
        <v>32108</v>
      </c>
      <c r="C34" s="41">
        <v>25679</v>
      </c>
      <c r="D34" s="44">
        <v>25.036021651933481</v>
      </c>
      <c r="E34" s="41">
        <v>59575</v>
      </c>
      <c r="F34" s="41">
        <v>51871</v>
      </c>
      <c r="G34" s="45">
        <v>14.852229569508978</v>
      </c>
      <c r="H34" s="22"/>
    </row>
    <row r="35" spans="1:11" x14ac:dyDescent="0.2">
      <c r="A35" s="82" t="s">
        <v>28</v>
      </c>
      <c r="B35" s="83"/>
      <c r="C35" s="83"/>
      <c r="D35" s="83"/>
      <c r="E35" s="83"/>
      <c r="F35" s="83"/>
      <c r="G35" s="84"/>
    </row>
    <row r="36" spans="1:11" x14ac:dyDescent="0.2">
      <c r="A36" s="85" t="s">
        <v>29</v>
      </c>
      <c r="B36" s="86"/>
      <c r="C36" s="86"/>
      <c r="D36" s="86"/>
      <c r="E36" s="86"/>
      <c r="F36" s="86"/>
      <c r="G36" s="87"/>
    </row>
    <row r="37" spans="1:11" x14ac:dyDescent="0.2">
      <c r="A37" s="32" t="s">
        <v>8</v>
      </c>
      <c r="B37" s="41">
        <v>38268</v>
      </c>
      <c r="C37" s="41">
        <v>22669</v>
      </c>
      <c r="D37" s="44">
        <v>68.812034055317838</v>
      </c>
      <c r="E37" s="41">
        <v>33309</v>
      </c>
      <c r="F37" s="41">
        <v>23032</v>
      </c>
      <c r="G37" s="45">
        <v>44.620527961097608</v>
      </c>
      <c r="H37" s="23"/>
    </row>
    <row r="38" spans="1:11" x14ac:dyDescent="0.2">
      <c r="A38" s="31" t="s">
        <v>9</v>
      </c>
      <c r="B38" s="41">
        <v>10381</v>
      </c>
      <c r="C38" s="41">
        <v>10011</v>
      </c>
      <c r="D38" s="44">
        <v>3.6959344720807197</v>
      </c>
      <c r="E38" s="41">
        <v>9543</v>
      </c>
      <c r="F38" s="41">
        <v>11097</v>
      </c>
      <c r="G38" s="45">
        <v>-14.003784806704511</v>
      </c>
      <c r="H38" s="23"/>
    </row>
    <row r="39" spans="1:11" x14ac:dyDescent="0.2">
      <c r="A39" s="31" t="s">
        <v>10</v>
      </c>
      <c r="B39" s="41">
        <v>12072</v>
      </c>
      <c r="C39" s="41">
        <v>5633</v>
      </c>
      <c r="D39" s="44">
        <v>114.30853896680277</v>
      </c>
      <c r="E39" s="41">
        <v>10530</v>
      </c>
      <c r="F39" s="41">
        <v>5453</v>
      </c>
      <c r="G39" s="45">
        <v>93.104713002017235</v>
      </c>
      <c r="H39" s="23"/>
    </row>
    <row r="40" spans="1:11" x14ac:dyDescent="0.2">
      <c r="A40" s="31" t="s">
        <v>11</v>
      </c>
      <c r="B40" s="59">
        <v>0</v>
      </c>
      <c r="C40" s="41">
        <v>0</v>
      </c>
      <c r="D40" s="51" t="s">
        <v>66</v>
      </c>
      <c r="E40" s="59">
        <v>0</v>
      </c>
      <c r="F40" s="41">
        <v>0</v>
      </c>
      <c r="G40" s="45" t="s">
        <v>66</v>
      </c>
      <c r="H40" s="23"/>
    </row>
    <row r="41" spans="1:11" x14ac:dyDescent="0.2">
      <c r="A41" s="31" t="s">
        <v>12</v>
      </c>
      <c r="B41" s="59">
        <v>1605</v>
      </c>
      <c r="C41" s="59">
        <v>1284</v>
      </c>
      <c r="D41" s="60">
        <v>25</v>
      </c>
      <c r="E41" s="59">
        <v>1489</v>
      </c>
      <c r="F41" s="59">
        <v>1330</v>
      </c>
      <c r="G41" s="61">
        <v>11.954887218045119</v>
      </c>
    </row>
    <row r="42" spans="1:11" x14ac:dyDescent="0.2">
      <c r="A42" s="82" t="s">
        <v>40</v>
      </c>
      <c r="B42" s="83"/>
      <c r="C42" s="83"/>
      <c r="D42" s="83"/>
      <c r="E42" s="83"/>
      <c r="F42" s="83"/>
      <c r="G42" s="84"/>
    </row>
    <row r="43" spans="1:11" x14ac:dyDescent="0.2">
      <c r="A43" s="32" t="s">
        <v>8</v>
      </c>
      <c r="B43" s="37">
        <v>39038</v>
      </c>
      <c r="C43" s="37">
        <v>41356</v>
      </c>
      <c r="D43" s="38">
        <v>-5.6049908114904738</v>
      </c>
      <c r="E43" s="37">
        <v>39038</v>
      </c>
      <c r="F43" s="37">
        <v>41356</v>
      </c>
      <c r="G43" s="39">
        <v>-5.6049908114904738</v>
      </c>
    </row>
    <row r="44" spans="1:11" x14ac:dyDescent="0.2">
      <c r="A44" s="31" t="s">
        <v>9</v>
      </c>
      <c r="B44" s="37">
        <v>39543</v>
      </c>
      <c r="C44" s="37">
        <v>44505</v>
      </c>
      <c r="D44" s="38">
        <v>-11.14930906639704</v>
      </c>
      <c r="E44" s="37">
        <v>39543</v>
      </c>
      <c r="F44" s="37">
        <v>44505</v>
      </c>
      <c r="G44" s="39">
        <v>-11.14930906639704</v>
      </c>
      <c r="K44" s="5"/>
    </row>
    <row r="45" spans="1:11" x14ac:dyDescent="0.2">
      <c r="A45" s="31" t="s">
        <v>10</v>
      </c>
      <c r="B45" s="37">
        <v>304219</v>
      </c>
      <c r="C45" s="37">
        <v>217404</v>
      </c>
      <c r="D45" s="38">
        <v>39.932567938032413</v>
      </c>
      <c r="E45" s="37">
        <v>304219</v>
      </c>
      <c r="F45" s="37">
        <v>217404</v>
      </c>
      <c r="G45" s="39">
        <v>39.932567938032413</v>
      </c>
    </row>
    <row r="46" spans="1:11" x14ac:dyDescent="0.2">
      <c r="A46" s="31" t="s">
        <v>11</v>
      </c>
      <c r="B46" s="37">
        <v>0</v>
      </c>
      <c r="C46" s="37">
        <v>0</v>
      </c>
      <c r="D46" s="68" t="s">
        <v>66</v>
      </c>
      <c r="E46" s="37">
        <v>0</v>
      </c>
      <c r="F46" s="37">
        <v>0</v>
      </c>
      <c r="G46" s="39" t="s">
        <v>66</v>
      </c>
    </row>
    <row r="47" spans="1:11" ht="13.5" thickBot="1" x14ac:dyDescent="0.25">
      <c r="A47" s="33" t="s">
        <v>12</v>
      </c>
      <c r="B47" s="64">
        <v>18909</v>
      </c>
      <c r="C47" s="64">
        <v>24228</v>
      </c>
      <c r="D47" s="65">
        <v>-21.953937592867756</v>
      </c>
      <c r="E47" s="64">
        <v>18909</v>
      </c>
      <c r="F47" s="64">
        <v>24228</v>
      </c>
      <c r="G47" s="66">
        <v>-21.953937592867756</v>
      </c>
    </row>
    <row r="48" spans="1:11" x14ac:dyDescent="0.2">
      <c r="A48" s="6"/>
      <c r="B48" s="7"/>
      <c r="C48" s="7"/>
      <c r="D48" s="8"/>
      <c r="E48" s="7"/>
      <c r="F48" s="7"/>
      <c r="G48" s="8"/>
    </row>
    <row r="49" spans="1:8" ht="13.5" thickBot="1" x14ac:dyDescent="0.25">
      <c r="A49" s="29" t="s">
        <v>13</v>
      </c>
      <c r="B49" s="2"/>
      <c r="C49" s="1"/>
      <c r="D49" s="1"/>
      <c r="E49" s="2"/>
      <c r="F49" s="1"/>
      <c r="G49" s="1"/>
    </row>
    <row r="50" spans="1:8" ht="22.5" customHeight="1" x14ac:dyDescent="0.2">
      <c r="A50" s="24" t="s">
        <v>38</v>
      </c>
      <c r="B50" s="25" t="str">
        <f t="shared" ref="B50:G50" si="2">B2</f>
        <v>February 2022</v>
      </c>
      <c r="C50" s="25" t="str">
        <f t="shared" si="2"/>
        <v>February 2021</v>
      </c>
      <c r="D50" s="26" t="str">
        <f t="shared" si="2"/>
        <v xml:space="preserve">Change % </v>
      </c>
      <c r="E50" s="27" t="str">
        <f t="shared" si="2"/>
        <v>January - February 2022</v>
      </c>
      <c r="F50" s="25" t="str">
        <f t="shared" si="2"/>
        <v>January - February 2021</v>
      </c>
      <c r="G50" s="28" t="str">
        <f t="shared" si="2"/>
        <v xml:space="preserve">Change % </v>
      </c>
    </row>
    <row r="51" spans="1:8" x14ac:dyDescent="0.2">
      <c r="A51" s="31" t="s">
        <v>37</v>
      </c>
      <c r="B51" s="58">
        <v>97.53</v>
      </c>
      <c r="C51" s="58">
        <v>100.2</v>
      </c>
      <c r="D51" s="44">
        <v>-2.664670658682633</v>
      </c>
      <c r="E51" s="58">
        <v>97.53</v>
      </c>
      <c r="F51" s="58">
        <v>100.2</v>
      </c>
      <c r="G51" s="45">
        <v>-2.664670658682633</v>
      </c>
    </row>
    <row r="52" spans="1:8" x14ac:dyDescent="0.2">
      <c r="A52" s="31" t="s">
        <v>48</v>
      </c>
      <c r="B52" s="41">
        <v>729811860.44219995</v>
      </c>
      <c r="C52" s="41">
        <v>309499175.31</v>
      </c>
      <c r="D52" s="44">
        <v>135.80413734905986</v>
      </c>
      <c r="E52" s="41">
        <v>1187955179.6592</v>
      </c>
      <c r="F52" s="41">
        <v>603885930.27929997</v>
      </c>
      <c r="G52" s="45">
        <v>96.71847282644346</v>
      </c>
    </row>
    <row r="53" spans="1:8" x14ac:dyDescent="0.2">
      <c r="A53" s="31" t="s">
        <v>51</v>
      </c>
      <c r="B53" s="41">
        <v>726087974.44219995</v>
      </c>
      <c r="C53" s="41">
        <v>235269799.19999999</v>
      </c>
      <c r="D53" s="44">
        <v>208.61928599044765</v>
      </c>
      <c r="E53" s="41">
        <v>1180012849.4391999</v>
      </c>
      <c r="F53" s="41">
        <v>520555919.72930002</v>
      </c>
      <c r="G53" s="45">
        <v>126.68320630237599</v>
      </c>
    </row>
    <row r="54" spans="1:8" x14ac:dyDescent="0.2">
      <c r="A54" s="31" t="s">
        <v>50</v>
      </c>
      <c r="B54" s="41">
        <v>3723886</v>
      </c>
      <c r="C54" s="41">
        <v>74229376.109999999</v>
      </c>
      <c r="D54" s="44">
        <v>-94.983271859268228</v>
      </c>
      <c r="E54" s="41">
        <v>7942330.2199999997</v>
      </c>
      <c r="F54" s="41">
        <v>83330010.549999997</v>
      </c>
      <c r="G54" s="45">
        <v>-90.46882369559475</v>
      </c>
    </row>
    <row r="55" spans="1:8" ht="13.5" thickBot="1" x14ac:dyDescent="0.25">
      <c r="A55" s="33" t="s">
        <v>3</v>
      </c>
      <c r="B55" s="43">
        <v>10189</v>
      </c>
      <c r="C55" s="43">
        <v>5445</v>
      </c>
      <c r="D55" s="57">
        <v>87.125803489439861</v>
      </c>
      <c r="E55" s="43">
        <v>18460</v>
      </c>
      <c r="F55" s="43">
        <v>11257</v>
      </c>
      <c r="G55" s="47">
        <v>63.986852625033322</v>
      </c>
    </row>
    <row r="56" spans="1:8" ht="13.5" thickBot="1" x14ac:dyDescent="0.25">
      <c r="A56" s="3"/>
      <c r="B56" s="18"/>
      <c r="C56" s="18"/>
      <c r="D56" s="19"/>
      <c r="E56" s="18"/>
      <c r="F56" s="18"/>
      <c r="G56" s="19"/>
      <c r="H56" s="22"/>
    </row>
    <row r="57" spans="1:8" ht="21.75" customHeight="1" x14ac:dyDescent="0.2">
      <c r="A57" s="24" t="s">
        <v>36</v>
      </c>
      <c r="B57" s="25" t="str">
        <f t="shared" ref="B57:G57" si="3">B2</f>
        <v>February 2022</v>
      </c>
      <c r="C57" s="25" t="str">
        <f t="shared" si="3"/>
        <v>February 2021</v>
      </c>
      <c r="D57" s="26" t="str">
        <f t="shared" si="3"/>
        <v xml:space="preserve">Change % </v>
      </c>
      <c r="E57" s="27" t="str">
        <f t="shared" si="3"/>
        <v>January - February 2022</v>
      </c>
      <c r="F57" s="25" t="str">
        <f t="shared" si="3"/>
        <v>January - February 2021</v>
      </c>
      <c r="G57" s="28" t="str">
        <f t="shared" si="3"/>
        <v xml:space="preserve">Change % </v>
      </c>
      <c r="H57" s="22"/>
    </row>
    <row r="58" spans="1:8" x14ac:dyDescent="0.2">
      <c r="A58" s="31" t="s">
        <v>52</v>
      </c>
      <c r="B58" s="41">
        <v>3689273075</v>
      </c>
      <c r="C58" s="41">
        <v>7989058650</v>
      </c>
      <c r="D58" s="44">
        <v>-53.820928890038878</v>
      </c>
      <c r="E58" s="41">
        <v>7750385700</v>
      </c>
      <c r="F58" s="41">
        <v>11844875475</v>
      </c>
      <c r="G58" s="45">
        <v>-34.567605068047371</v>
      </c>
    </row>
    <row r="59" spans="1:8" ht="13.5" thickBot="1" x14ac:dyDescent="0.25">
      <c r="A59" s="33" t="s">
        <v>53</v>
      </c>
      <c r="B59" s="42">
        <v>51111917811.379997</v>
      </c>
      <c r="C59" s="42">
        <v>29051772757.110001</v>
      </c>
      <c r="D59" s="57">
        <v>75.933903375555971</v>
      </c>
      <c r="E59" s="42">
        <v>115592973087.84</v>
      </c>
      <c r="F59" s="43">
        <v>57245601683.459999</v>
      </c>
      <c r="G59" s="47">
        <v>101.92463645855665</v>
      </c>
    </row>
    <row r="60" spans="1:8" x14ac:dyDescent="0.2">
      <c r="A60" s="6"/>
      <c r="B60" s="11"/>
      <c r="C60" s="11"/>
      <c r="D60" s="14"/>
      <c r="E60" s="11"/>
      <c r="F60" s="11"/>
      <c r="G60" s="14"/>
    </row>
    <row r="61" spans="1:8" ht="12.75" customHeight="1" thickBot="1" x14ac:dyDescent="0.25">
      <c r="A61" s="29" t="s">
        <v>14</v>
      </c>
      <c r="B61" s="1"/>
      <c r="C61" s="1"/>
      <c r="D61" s="1"/>
      <c r="E61" s="1"/>
      <c r="F61" s="1"/>
      <c r="G61" s="1"/>
    </row>
    <row r="62" spans="1:8" ht="22.5" customHeight="1" x14ac:dyDescent="0.2">
      <c r="A62" s="24" t="s">
        <v>15</v>
      </c>
      <c r="B62" s="25" t="str">
        <f t="shared" ref="B62:G62" si="4">B2</f>
        <v>February 2022</v>
      </c>
      <c r="C62" s="25" t="str">
        <f t="shared" si="4"/>
        <v>February 2021</v>
      </c>
      <c r="D62" s="26" t="str">
        <f t="shared" si="4"/>
        <v xml:space="preserve">Change % </v>
      </c>
      <c r="E62" s="27" t="str">
        <f t="shared" si="4"/>
        <v>January - February 2022</v>
      </c>
      <c r="F62" s="25" t="str">
        <f t="shared" si="4"/>
        <v>January - February 2021</v>
      </c>
      <c r="G62" s="28" t="str">
        <f t="shared" si="4"/>
        <v xml:space="preserve">Change % </v>
      </c>
      <c r="H62" s="22"/>
    </row>
    <row r="63" spans="1:8" ht="12.6" customHeight="1" x14ac:dyDescent="0.2">
      <c r="A63" s="88" t="s">
        <v>30</v>
      </c>
      <c r="B63" s="89"/>
      <c r="C63" s="89"/>
      <c r="D63" s="89"/>
      <c r="E63" s="89"/>
      <c r="F63" s="89"/>
      <c r="G63" s="90"/>
    </row>
    <row r="64" spans="1:8" x14ac:dyDescent="0.2">
      <c r="A64" s="31" t="s">
        <v>16</v>
      </c>
      <c r="B64" s="41">
        <v>370898876.75</v>
      </c>
      <c r="C64" s="41">
        <v>266873777</v>
      </c>
      <c r="D64" s="44">
        <v>38.97913872219825</v>
      </c>
      <c r="E64" s="41">
        <v>652671303.51999998</v>
      </c>
      <c r="F64" s="41">
        <v>576336744.82000005</v>
      </c>
      <c r="G64" s="45">
        <v>13.244784301205815</v>
      </c>
    </row>
    <row r="65" spans="1:7" x14ac:dyDescent="0.2">
      <c r="A65" s="31" t="s">
        <v>17</v>
      </c>
      <c r="B65" s="41">
        <v>4380398.1399999997</v>
      </c>
      <c r="C65" s="41">
        <v>3233572.86</v>
      </c>
      <c r="D65" s="44">
        <v>35.466195742377657</v>
      </c>
      <c r="E65" s="41">
        <v>8564711.6199999992</v>
      </c>
      <c r="F65" s="41">
        <v>6841791.54</v>
      </c>
      <c r="G65" s="45">
        <v>25.182294285452599</v>
      </c>
    </row>
    <row r="66" spans="1:7" x14ac:dyDescent="0.2">
      <c r="A66" s="31" t="s">
        <v>18</v>
      </c>
      <c r="B66" s="59">
        <v>0</v>
      </c>
      <c r="C66" s="59">
        <v>0</v>
      </c>
      <c r="D66" s="48" t="s">
        <v>67</v>
      </c>
      <c r="E66" s="59">
        <v>0</v>
      </c>
      <c r="F66" s="59">
        <v>0</v>
      </c>
      <c r="G66" s="45" t="s">
        <v>67</v>
      </c>
    </row>
    <row r="67" spans="1:7" ht="13.5" thickBot="1" x14ac:dyDescent="0.25">
      <c r="A67" s="33" t="s">
        <v>19</v>
      </c>
      <c r="B67" s="43">
        <v>102753858.13500001</v>
      </c>
      <c r="C67" s="43">
        <v>52828095.969999999</v>
      </c>
      <c r="D67" s="62">
        <v>94.506079101074974</v>
      </c>
      <c r="E67" s="43">
        <v>204783970.19499999</v>
      </c>
      <c r="F67" s="43">
        <v>109952049.175</v>
      </c>
      <c r="G67" s="63">
        <v>86.248434414410255</v>
      </c>
    </row>
    <row r="68" spans="1:7" x14ac:dyDescent="0.2">
      <c r="A68" s="6"/>
      <c r="B68" s="7"/>
      <c r="C68" s="7"/>
      <c r="D68" s="9"/>
      <c r="E68" s="7"/>
      <c r="F68" s="7"/>
      <c r="G68" s="9"/>
    </row>
    <row r="69" spans="1:7" ht="13.5" thickBot="1" x14ac:dyDescent="0.25">
      <c r="A69" s="29" t="s">
        <v>20</v>
      </c>
      <c r="B69" s="17"/>
      <c r="C69" s="4"/>
      <c r="D69" s="15"/>
      <c r="E69" s="17"/>
      <c r="F69" s="4"/>
      <c r="G69" s="15"/>
    </row>
    <row r="70" spans="1:7" ht="21.75" customHeight="1" x14ac:dyDescent="0.2">
      <c r="A70" s="71" t="s">
        <v>21</v>
      </c>
      <c r="B70" s="72" t="str">
        <f t="shared" ref="B70:G70" si="5">B2</f>
        <v>February 2022</v>
      </c>
      <c r="C70" s="72" t="str">
        <f t="shared" si="5"/>
        <v>February 2021</v>
      </c>
      <c r="D70" s="73" t="str">
        <f t="shared" si="5"/>
        <v xml:space="preserve">Change % </v>
      </c>
      <c r="E70" s="74" t="str">
        <f t="shared" si="5"/>
        <v>January - February 2022</v>
      </c>
      <c r="F70" s="72" t="str">
        <f t="shared" si="5"/>
        <v>January - February 2021</v>
      </c>
      <c r="G70" s="75" t="str">
        <f t="shared" si="5"/>
        <v xml:space="preserve">Change % </v>
      </c>
    </row>
    <row r="71" spans="1:7" x14ac:dyDescent="0.2">
      <c r="A71" s="31" t="s">
        <v>22</v>
      </c>
      <c r="B71" s="41">
        <v>2656071.7999999998</v>
      </c>
      <c r="C71" s="41">
        <v>3231496.5999999885</v>
      </c>
      <c r="D71" s="44">
        <v>-17.806758639324912</v>
      </c>
      <c r="E71" s="41">
        <v>5643429</v>
      </c>
      <c r="F71" s="41">
        <v>6394604.7000000803</v>
      </c>
      <c r="G71" s="45">
        <v>-11.74702323663683</v>
      </c>
    </row>
    <row r="72" spans="1:7" ht="13.5" thickBot="1" x14ac:dyDescent="0.25">
      <c r="A72" s="33" t="s">
        <v>23</v>
      </c>
      <c r="B72" s="43">
        <v>12845426</v>
      </c>
      <c r="C72" s="43">
        <v>13678714</v>
      </c>
      <c r="D72" s="46">
        <v>-6.0918592200991997</v>
      </c>
      <c r="E72" s="43">
        <v>22543607</v>
      </c>
      <c r="F72" s="43">
        <v>22984180</v>
      </c>
      <c r="G72" s="47">
        <v>-1.9168532442749753</v>
      </c>
    </row>
    <row r="73" spans="1:7" ht="13.5" thickBot="1" x14ac:dyDescent="0.25">
      <c r="A73" s="3"/>
      <c r="B73" s="11"/>
      <c r="C73" s="11"/>
      <c r="D73" s="16"/>
      <c r="E73" s="11"/>
      <c r="F73" s="11"/>
      <c r="G73" s="16"/>
    </row>
    <row r="74" spans="1:7" ht="21.75" customHeight="1" x14ac:dyDescent="0.2">
      <c r="A74" s="71" t="s">
        <v>24</v>
      </c>
      <c r="B74" s="72" t="str">
        <f>B2</f>
        <v>February 2022</v>
      </c>
      <c r="C74" s="72" t="str">
        <f>C2</f>
        <v>February 2021</v>
      </c>
      <c r="D74" s="73" t="str">
        <f>D2</f>
        <v xml:space="preserve">Change % </v>
      </c>
      <c r="E74" s="74" t="str">
        <f>E2</f>
        <v>January - February 2022</v>
      </c>
      <c r="F74" s="72" t="str">
        <f>F2</f>
        <v>January - February 2021</v>
      </c>
      <c r="G74" s="75" t="str">
        <f>G70</f>
        <v xml:space="preserve">Change % </v>
      </c>
    </row>
    <row r="75" spans="1:7" x14ac:dyDescent="0.2">
      <c r="A75" s="31" t="s">
        <v>34</v>
      </c>
      <c r="B75" s="41">
        <v>1692437.09</v>
      </c>
      <c r="C75" s="41">
        <v>2723634.2970000012</v>
      </c>
      <c r="D75" s="44">
        <v>-37.861074379032196</v>
      </c>
      <c r="E75" s="41">
        <v>3134204.0609999998</v>
      </c>
      <c r="F75" s="41">
        <v>4166452.3380000009</v>
      </c>
      <c r="G75" s="45">
        <v>-24.775233058240278</v>
      </c>
    </row>
    <row r="76" spans="1:7" x14ac:dyDescent="0.2">
      <c r="A76" s="31" t="s">
        <v>23</v>
      </c>
      <c r="B76" s="41">
        <v>0</v>
      </c>
      <c r="C76" s="41">
        <v>0</v>
      </c>
      <c r="D76" s="41" t="s">
        <v>68</v>
      </c>
      <c r="E76" s="41">
        <v>0</v>
      </c>
      <c r="F76" s="41">
        <v>0</v>
      </c>
      <c r="G76" s="45" t="s">
        <v>68</v>
      </c>
    </row>
    <row r="77" spans="1:7" ht="13.5" thickBot="1" x14ac:dyDescent="0.25">
      <c r="A77" s="33" t="s">
        <v>35</v>
      </c>
      <c r="B77" s="42">
        <v>4593.0069999999996</v>
      </c>
      <c r="C77" s="42">
        <v>8602.0999999999985</v>
      </c>
      <c r="D77" s="46">
        <v>-46.605979935132112</v>
      </c>
      <c r="E77" s="42">
        <v>8727.1719999999987</v>
      </c>
      <c r="F77" s="42">
        <v>12451.780999999999</v>
      </c>
      <c r="G77" s="49">
        <v>-29.912259137869519</v>
      </c>
    </row>
    <row r="78" spans="1:7" ht="13.5" thickBot="1" x14ac:dyDescent="0.25">
      <c r="A78" s="6"/>
      <c r="B78" s="17"/>
      <c r="C78" s="17"/>
      <c r="D78" s="35"/>
      <c r="E78" s="17"/>
      <c r="F78" s="17"/>
      <c r="G78" s="35"/>
    </row>
    <row r="79" spans="1:7" ht="22.5" customHeight="1" x14ac:dyDescent="0.2">
      <c r="A79" s="71" t="s">
        <v>25</v>
      </c>
      <c r="B79" s="72" t="str">
        <f>B2</f>
        <v>February 2022</v>
      </c>
      <c r="C79" s="72" t="str">
        <f>C2</f>
        <v>February 2021</v>
      </c>
      <c r="D79" s="73" t="str">
        <f>D14</f>
        <v xml:space="preserve">Change % </v>
      </c>
      <c r="E79" s="74" t="str">
        <f>E2</f>
        <v>January - February 2022</v>
      </c>
      <c r="F79" s="72" t="str">
        <f>F2</f>
        <v>January - February 2021</v>
      </c>
      <c r="G79" s="75" t="str">
        <f>G74</f>
        <v xml:space="preserve">Change % </v>
      </c>
    </row>
    <row r="80" spans="1:7" x14ac:dyDescent="0.2">
      <c r="A80" s="31" t="s">
        <v>22</v>
      </c>
      <c r="B80" s="41">
        <v>1673898</v>
      </c>
      <c r="C80" s="50">
        <v>3405512</v>
      </c>
      <c r="D80" s="51">
        <v>-50.847390935636113</v>
      </c>
      <c r="E80" s="41">
        <v>4206166</v>
      </c>
      <c r="F80" s="50">
        <v>6773916</v>
      </c>
      <c r="G80" s="52">
        <v>-37.906434033135341</v>
      </c>
    </row>
    <row r="81" spans="1:7" ht="13.5" thickBot="1" x14ac:dyDescent="0.25">
      <c r="A81" s="33" t="s">
        <v>23</v>
      </c>
      <c r="B81" s="43">
        <v>12264805</v>
      </c>
      <c r="C81" s="53">
        <v>8285636</v>
      </c>
      <c r="D81" s="54">
        <v>48.024907200847345</v>
      </c>
      <c r="E81" s="43">
        <v>27980322</v>
      </c>
      <c r="F81" s="53">
        <v>19756027</v>
      </c>
      <c r="G81" s="55">
        <v>41.62929621426413</v>
      </c>
    </row>
    <row r="82" spans="1:7" ht="13.5" thickBot="1" x14ac:dyDescent="0.25">
      <c r="A82" s="6"/>
      <c r="B82" s="11"/>
      <c r="C82" s="11"/>
      <c r="D82" s="16"/>
      <c r="E82" s="11"/>
      <c r="F82" s="11"/>
      <c r="G82" s="16"/>
    </row>
    <row r="83" spans="1:7" ht="24.4" customHeight="1" x14ac:dyDescent="0.2">
      <c r="A83" s="80" t="s">
        <v>54</v>
      </c>
      <c r="B83" s="72" t="str">
        <f t="shared" ref="B83:G83" si="6">B14</f>
        <v>February 2022</v>
      </c>
      <c r="C83" s="72" t="str">
        <f t="shared" si="6"/>
        <v>February 2021</v>
      </c>
      <c r="D83" s="73" t="str">
        <f t="shared" si="6"/>
        <v xml:space="preserve">Change % </v>
      </c>
      <c r="E83" s="74" t="str">
        <f t="shared" si="6"/>
        <v>January - February 2022</v>
      </c>
      <c r="F83" s="72" t="str">
        <f t="shared" si="6"/>
        <v>January - February 2021</v>
      </c>
      <c r="G83" s="75" t="str">
        <f t="shared" si="6"/>
        <v xml:space="preserve">Change % </v>
      </c>
    </row>
    <row r="84" spans="1:7" ht="12.6" customHeight="1" x14ac:dyDescent="0.2">
      <c r="A84" s="31" t="s">
        <v>59</v>
      </c>
      <c r="B84" s="41">
        <v>1482781</v>
      </c>
      <c r="C84" s="41">
        <v>1980233</v>
      </c>
      <c r="D84" s="44">
        <v>-25.120882239615238</v>
      </c>
      <c r="E84" s="41">
        <v>5092425</v>
      </c>
      <c r="F84" s="41">
        <v>4294997</v>
      </c>
      <c r="G84" s="45">
        <v>18.566439045242639</v>
      </c>
    </row>
    <row r="85" spans="1:7" ht="12.6" customHeight="1" thickBot="1" x14ac:dyDescent="0.25">
      <c r="A85" s="33" t="s">
        <v>60</v>
      </c>
      <c r="B85" s="43">
        <v>0</v>
      </c>
      <c r="C85" s="43">
        <v>0</v>
      </c>
      <c r="D85" s="46" t="s">
        <v>68</v>
      </c>
      <c r="E85" s="43">
        <v>0</v>
      </c>
      <c r="F85" s="43">
        <v>0</v>
      </c>
      <c r="G85" s="47" t="s">
        <v>68</v>
      </c>
    </row>
    <row r="86" spans="1:7" ht="12.6" customHeight="1" thickBot="1" x14ac:dyDescent="0.25">
      <c r="A86" s="76"/>
      <c r="B86" s="77"/>
      <c r="C86" s="77"/>
      <c r="D86" s="78"/>
      <c r="E86" s="77"/>
      <c r="F86" s="77"/>
      <c r="G86" s="79"/>
    </row>
    <row r="87" spans="1:7" ht="19.5" x14ac:dyDescent="0.2">
      <c r="A87" s="71" t="s">
        <v>55</v>
      </c>
      <c r="B87" s="72" t="str">
        <f>B2</f>
        <v>February 2022</v>
      </c>
      <c r="C87" s="72" t="str">
        <f t="shared" ref="C87:G87" si="7">C2</f>
        <v>February 2021</v>
      </c>
      <c r="D87" s="72" t="str">
        <f t="shared" si="7"/>
        <v xml:space="preserve">Change % </v>
      </c>
      <c r="E87" s="72" t="str">
        <f t="shared" si="7"/>
        <v>January - February 2022</v>
      </c>
      <c r="F87" s="72" t="str">
        <f t="shared" si="7"/>
        <v>January - February 2021</v>
      </c>
      <c r="G87" s="81" t="str">
        <f t="shared" si="7"/>
        <v xml:space="preserve">Change % </v>
      </c>
    </row>
    <row r="88" spans="1:7" ht="12.6" customHeight="1" x14ac:dyDescent="0.2">
      <c r="A88" s="31" t="s">
        <v>56</v>
      </c>
      <c r="B88" s="41">
        <v>0</v>
      </c>
      <c r="C88" s="41">
        <v>1500</v>
      </c>
      <c r="D88" s="44">
        <v>-100</v>
      </c>
      <c r="E88" s="41">
        <v>0</v>
      </c>
      <c r="F88" s="41">
        <v>3850</v>
      </c>
      <c r="G88" s="45">
        <v>-100</v>
      </c>
    </row>
    <row r="89" spans="1:7" ht="12.6" customHeight="1" x14ac:dyDescent="0.2">
      <c r="A89" s="31" t="s">
        <v>57</v>
      </c>
      <c r="B89" s="41">
        <v>0</v>
      </c>
      <c r="C89" s="41">
        <v>0</v>
      </c>
      <c r="D89" s="44" t="s">
        <v>68</v>
      </c>
      <c r="E89" s="41">
        <v>0</v>
      </c>
      <c r="F89" s="41">
        <v>0</v>
      </c>
      <c r="G89" s="45" t="s">
        <v>68</v>
      </c>
    </row>
    <row r="90" spans="1:7" ht="12.6" customHeight="1" x14ac:dyDescent="0.2">
      <c r="A90" s="31" t="s">
        <v>58</v>
      </c>
      <c r="B90" s="41">
        <v>0</v>
      </c>
      <c r="C90" s="41">
        <v>0</v>
      </c>
      <c r="D90" s="41" t="s">
        <v>68</v>
      </c>
      <c r="E90" s="41">
        <v>0</v>
      </c>
      <c r="F90" s="41">
        <v>0</v>
      </c>
      <c r="G90" s="45" t="s">
        <v>68</v>
      </c>
    </row>
    <row r="91" spans="1:7" ht="13.5" thickBot="1" x14ac:dyDescent="0.25">
      <c r="A91" s="33" t="s">
        <v>61</v>
      </c>
      <c r="B91" s="42">
        <v>0</v>
      </c>
      <c r="C91" s="42">
        <v>0</v>
      </c>
      <c r="D91" s="46" t="s">
        <v>68</v>
      </c>
      <c r="E91" s="42">
        <v>0</v>
      </c>
      <c r="F91" s="42" t="s">
        <v>68</v>
      </c>
      <c r="G91" s="49" t="s">
        <v>68</v>
      </c>
    </row>
    <row r="92" spans="1:7" ht="12.6" customHeight="1" x14ac:dyDescent="0.2">
      <c r="A92" s="34" t="s">
        <v>41</v>
      </c>
      <c r="B92" s="12"/>
      <c r="C92" s="12"/>
      <c r="D92" s="12"/>
      <c r="E92" s="12"/>
      <c r="F92" s="12"/>
      <c r="G92" s="12"/>
    </row>
    <row r="93" spans="1:7" ht="12.6" customHeight="1" x14ac:dyDescent="0.2">
      <c r="A93" s="34" t="s">
        <v>42</v>
      </c>
      <c r="B93" s="12"/>
      <c r="C93" s="12"/>
      <c r="D93" s="12"/>
      <c r="E93" s="12"/>
      <c r="F93" s="12"/>
      <c r="G93" s="12"/>
    </row>
    <row r="94" spans="1:7" x14ac:dyDescent="0.2">
      <c r="A94" s="34" t="s">
        <v>47</v>
      </c>
      <c r="B94" s="12"/>
      <c r="C94" s="12"/>
      <c r="D94" s="12"/>
      <c r="E94" s="12"/>
      <c r="F94" s="12"/>
      <c r="G94" s="12"/>
    </row>
    <row r="95" spans="1:7" ht="12.6" customHeight="1" x14ac:dyDescent="0.2">
      <c r="A95" s="34" t="s">
        <v>43</v>
      </c>
      <c r="B95" s="13"/>
      <c r="C95" s="13"/>
      <c r="D95" s="13"/>
      <c r="E95" s="13"/>
      <c r="F95" s="13"/>
      <c r="G95" s="13"/>
    </row>
    <row r="96" spans="1:7" x14ac:dyDescent="0.2">
      <c r="A96" s="69" t="s">
        <v>31</v>
      </c>
      <c r="B96" s="12"/>
      <c r="C96" s="12"/>
      <c r="D96" s="12"/>
      <c r="E96" s="12"/>
      <c r="F96" s="12"/>
      <c r="G96" s="12"/>
    </row>
    <row r="97" spans="1:7" x14ac:dyDescent="0.2">
      <c r="A97" s="34" t="s">
        <v>44</v>
      </c>
      <c r="B97" s="12"/>
      <c r="C97" s="12"/>
      <c r="D97" s="12"/>
      <c r="E97" s="12"/>
      <c r="F97" s="12"/>
      <c r="G97" s="12"/>
    </row>
    <row r="98" spans="1:7" x14ac:dyDescent="0.2">
      <c r="A98" s="34" t="s">
        <v>45</v>
      </c>
      <c r="B98" s="13"/>
      <c r="C98" s="13"/>
      <c r="D98" s="13"/>
      <c r="E98" s="13"/>
      <c r="F98" s="13"/>
      <c r="G98" s="13"/>
    </row>
    <row r="99" spans="1:7" x14ac:dyDescent="0.2">
      <c r="A99" s="70" t="s">
        <v>32</v>
      </c>
      <c r="B99" s="34"/>
      <c r="C99" s="34"/>
      <c r="D99" s="34"/>
    </row>
    <row r="100" spans="1:7" x14ac:dyDescent="0.2">
      <c r="A100" s="70" t="s">
        <v>33</v>
      </c>
      <c r="B100" s="13"/>
      <c r="C100" s="13"/>
      <c r="D100" s="13"/>
      <c r="E100" s="13"/>
      <c r="F100" s="13"/>
      <c r="G100" s="13"/>
    </row>
    <row r="101" spans="1:7" x14ac:dyDescent="0.2">
      <c r="A101" s="34" t="s">
        <v>46</v>
      </c>
      <c r="B101" s="13"/>
      <c r="C101" s="13"/>
      <c r="D101" s="13"/>
      <c r="E101" s="13"/>
      <c r="F101" s="13"/>
      <c r="G101" s="13"/>
    </row>
  </sheetData>
  <mergeCells count="9">
    <mergeCell ref="A3:G3"/>
    <mergeCell ref="A42:G42"/>
    <mergeCell ref="A35:G35"/>
    <mergeCell ref="A36:G36"/>
    <mergeCell ref="A63:G63"/>
    <mergeCell ref="A28:G28"/>
    <mergeCell ref="A21:G21"/>
    <mergeCell ref="A15:G15"/>
    <mergeCell ref="A9:G9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  <headerFooter>
    <oddHeader>&amp;LInvestor Activity on GPW Markets in February 2022 (attachment)</oddHeader>
  </headerFooter>
  <ignoredErrors>
    <ignoredError sqref="D79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6ae41dc2-d6e3-43de-956f-09b682450a97" value=""/>
</sisl>
</file>

<file path=customXml/itemProps1.xml><?xml version="1.0" encoding="utf-8"?>
<ds:datastoreItem xmlns:ds="http://schemas.openxmlformats.org/officeDocument/2006/customXml" ds:itemID="{A877593B-9965-443E-8FED-5BF768AF5685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keywords>#Kategoria: [Publiczne/Dane osobowe &lt; 10 wpisów]# </cp:keywords>
  <cp:lastModifiedBy>Błasiński Michał</cp:lastModifiedBy>
  <cp:lastPrinted>2022-03-01T16:03:37Z</cp:lastPrinted>
  <dcterms:created xsi:type="dcterms:W3CDTF">2011-04-28T11:46:19Z</dcterms:created>
  <dcterms:modified xsi:type="dcterms:W3CDTF">2022-03-01T16:03:49Z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c65fd3a6-e42d-41cd-a41d-0896565e99bc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uid="6ae41dc2-d6e3-43de-956f-09b682450a97" value="" /&gt;&lt;/sisl&gt;</vt:lpwstr>
  </property>
  <property fmtid="{D5CDD505-2E9C-101B-9397-08002B2CF9AE}" pid="6" name="bjDocumentSecurityLabel">
    <vt:lpwstr>Kategoria: Publiczne/Dane osobowe &lt; 10 wpisów</vt:lpwstr>
  </property>
</Properties>
</file>