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2\"/>
    </mc:Choice>
  </mc:AlternateContent>
  <xr:revisionPtr revIDLastSave="0" documentId="13_ncr:1_{EF944E38-883A-4F46-A58A-DF3112838BF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<sst xmlns="http://schemas.openxmlformats.org/spreadsheetml/2006/main" count="128" uniqueCount="68">
  <si>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</si>
  <si>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</si>
  <si>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</si>
  <si>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</si>
  <si>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</si>
  <si>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</si>
  <si>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</si>
  <si>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</si>
  <si>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</si>
  <si>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</si>
  <si>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</si>
  <si>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</si>
  <si>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</si>
  <si>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</si>
  <si>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</si>
  <si>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</si>
  <si>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</si>
  <si>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</si>
  <si>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</si>
  <si>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</si>
  <si>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</si>
  <si>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</si>
  <si>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</si>
  <si>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</si>
  <si>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</si>
  <si>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</si>
  <si>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</si>
  <si>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</si>
  <si>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</si>
  <si>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</si>
  <si>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</si>
  <si>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</si>
  <si>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</si>
  <si>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</si>
  <si>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</si>
  <si>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</si>
  <si>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</si>
  <si>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</si>
  <si>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</si>
  <si>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</si>
  <si>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</si>
  <si>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</si>
  <si>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</si>
  <si>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</si>
  <si>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</si>
  <si>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</si>
  <si>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</si>
  <si>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</si>
  <si>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</si>
  <si>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</si>
  <si>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t>ETFs, ETCs</t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</si>
  <si>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</si>
  <si>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</si>
  <si>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</si>
  <si>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</si>
  <si>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</si>
  <si>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</si>
  <si>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</si>
  <si>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</si>
  <si>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</si>
  <si>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</si>
  <si>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</si>
  <si>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January - February 2025</t>
  </si>
  <si>
    <t>January - February 2026</t>
  </si>
  <si>
    <t>February 2026</t>
  </si>
  <si>
    <t>February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</si>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</sst>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168" fontId="9" fillId="0" borderId="11" xfId="2" quotePrefix="1" applyNumberFormat="1" applyFont="1" applyBorder="1" applyAlignment="1">
      <alignment horizontal="right" vertical="center" wrapText="1"/>
    </xf>
    <xf numFmtId="168" fontId="9" fillId="0" borderId="13" xfId="2" quotePrefix="1" applyNumberFormat="1" applyFont="1" applyBorder="1" applyAlignment="1">
      <alignment horizontal="right"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zoomScale="85" zoomScaleNormal="115" zoomScalePageLayoutView="85" workbookViewId="0">
      <selection activeCell="H13" sqref="H13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30</v>
      </c>
    </row>
    <row r="2" spans="1:8" ht="22.5" customHeight="1" x14ac:dyDescent="0.2">
      <c r="A2" s="60" t="s">
        <v>2</v>
      </c>
      <c r="B2" s="56" t="s">
        <v>64</v>
      </c>
      <c r="C2" s="56" t="s">
        <v>65</v>
      </c>
      <c r="D2" s="57" t="s">
        <v>24</v>
      </c>
      <c r="E2" s="58" t="s">
        <v>63</v>
      </c>
      <c r="F2" s="58" t="s">
        <v>62</v>
      </c>
      <c r="G2" s="59" t="s">
        <v>24</v>
      </c>
    </row>
    <row r="3" spans="1:8" x14ac:dyDescent="0.2">
      <c r="A3" s="82" t="s">
        <v>25</v>
      </c>
      <c r="B3" s="83"/>
      <c r="C3" s="83"/>
      <c r="D3" s="83"/>
      <c r="E3" s="83"/>
      <c r="F3" s="83"/>
      <c r="G3" s="84"/>
    </row>
    <row r="4" spans="1:8" x14ac:dyDescent="0.2">
      <c r="A4" s="4" t="s">
        <v>32</v>
      </c>
      <c r="B4" s="35">
        <v>49325830009.969498</v>
      </c>
      <c r="C4" s="35">
        <v>41155003536.506302</v>
      </c>
      <c r="D4" s="36">
        <v>19.853786347546574</v>
      </c>
      <c r="E4" s="35">
        <v>102243323612.659</v>
      </c>
      <c r="F4" s="35">
        <v>67726677017.585098</v>
      </c>
      <c r="G4" s="37">
        <v>50.964624450881772</v>
      </c>
    </row>
    <row r="5" spans="1:8" x14ac:dyDescent="0.2">
      <c r="A5" s="4" t="s">
        <v>33</v>
      </c>
      <c r="B5" s="35">
        <v>48845764223.609497</v>
      </c>
      <c r="C5" s="35">
        <v>39530145368.616302</v>
      </c>
      <c r="D5" s="36">
        <v>23.565860353220547</v>
      </c>
      <c r="E5" s="35">
        <v>100071941243.16901</v>
      </c>
      <c r="F5" s="35">
        <v>65934762406.905098</v>
      </c>
      <c r="G5" s="37">
        <v>51.774174335522986</v>
      </c>
    </row>
    <row r="6" spans="1:8" ht="12.75" customHeight="1" x14ac:dyDescent="0.2">
      <c r="A6" s="4" t="s">
        <v>34</v>
      </c>
      <c r="B6" s="35">
        <v>480065786.36000001</v>
      </c>
      <c r="C6" s="35">
        <v>1624858167.8900001</v>
      </c>
      <c r="D6" s="36">
        <v>-70.454911336452128</v>
      </c>
      <c r="E6" s="35">
        <v>2171382369.4899998</v>
      </c>
      <c r="F6" s="35">
        <v>1791914610.6800001</v>
      </c>
      <c r="G6" s="38">
        <v>21.17666525783828</v>
      </c>
    </row>
    <row r="7" spans="1:8" x14ac:dyDescent="0.2">
      <c r="A7" s="4" t="s">
        <v>3</v>
      </c>
      <c r="B7" s="35">
        <v>4707514</v>
      </c>
      <c r="C7" s="35">
        <v>3878276</v>
      </c>
      <c r="D7" s="36">
        <v>21.381613892358352</v>
      </c>
      <c r="E7" s="35">
        <v>10094353</v>
      </c>
      <c r="F7" s="35">
        <v>7069124</v>
      </c>
      <c r="G7" s="38">
        <v>42.794962996829589</v>
      </c>
    </row>
    <row r="8" spans="1:8" x14ac:dyDescent="0.2">
      <c r="A8" s="4" t="s">
        <v>4</v>
      </c>
      <c r="B8" s="34">
        <v>126786.67</v>
      </c>
      <c r="C8" s="34">
        <v>91996.4</v>
      </c>
      <c r="D8" s="36">
        <v>37.816990664852113</v>
      </c>
      <c r="E8" s="34">
        <v>126786.67</v>
      </c>
      <c r="F8" s="34">
        <v>91996.4</v>
      </c>
      <c r="G8" s="38">
        <v>37.816990664852113</v>
      </c>
    </row>
    <row r="9" spans="1:8" x14ac:dyDescent="0.2">
      <c r="A9" s="82" t="s">
        <v>46</v>
      </c>
      <c r="B9" s="83"/>
      <c r="C9" s="83"/>
      <c r="D9" s="83"/>
      <c r="E9" s="83"/>
      <c r="F9" s="83"/>
      <c r="G9" s="84"/>
    </row>
    <row r="10" spans="1:8" x14ac:dyDescent="0.2">
      <c r="A10" s="4" t="s">
        <v>35</v>
      </c>
      <c r="B10" s="35">
        <v>2442288211.1799998</v>
      </c>
      <c r="C10" s="35">
        <v>1976507268.4300001</v>
      </c>
      <c r="D10" s="36">
        <v>23.565860353247459</v>
      </c>
      <c r="E10" s="35">
        <v>2501798531.0799999</v>
      </c>
      <c r="F10" s="35">
        <v>1608164936.75</v>
      </c>
      <c r="G10" s="38">
        <v>55.56852869432516</v>
      </c>
    </row>
    <row r="11" spans="1:8" ht="12.75" customHeight="1" x14ac:dyDescent="0.2">
      <c r="A11" s="4" t="s">
        <v>34</v>
      </c>
      <c r="B11" s="35">
        <v>24003289.32</v>
      </c>
      <c r="C11" s="35">
        <v>81242908.390000001</v>
      </c>
      <c r="D11" s="36">
        <v>-70.454911332353888</v>
      </c>
      <c r="E11" s="35">
        <v>54284559.240000002</v>
      </c>
      <c r="F11" s="35">
        <v>43705234.409999996</v>
      </c>
      <c r="G11" s="38">
        <v>24.206081886565499</v>
      </c>
      <c r="H11" t="s">
        <v>1</v>
      </c>
    </row>
    <row r="12" spans="1:8" ht="13.5" thickBot="1" x14ac:dyDescent="0.25">
      <c r="A12" s="5" t="s">
        <v>3</v>
      </c>
      <c r="B12" s="39">
        <v>235376</v>
      </c>
      <c r="C12" s="39">
        <v>193914</v>
      </c>
      <c r="D12" s="40">
        <v>21.381643408933847</v>
      </c>
      <c r="E12" s="39">
        <v>252359</v>
      </c>
      <c r="F12" s="39">
        <v>172418</v>
      </c>
      <c r="G12" s="41">
        <v>46.364648702571664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February 2026</v>
      </c>
      <c r="C14" s="56" t="str">
        <f t="shared" si="0"/>
        <v>February 2025</v>
      </c>
      <c r="D14" s="57" t="str">
        <f t="shared" si="0"/>
        <v xml:space="preserve">Change % </v>
      </c>
      <c r="E14" s="58" t="str">
        <f t="shared" si="0"/>
        <v>January - February 2026</v>
      </c>
      <c r="F14" s="56" t="str">
        <f t="shared" si="0"/>
        <v>January - February 2025</v>
      </c>
      <c r="G14" s="59" t="str">
        <f t="shared" si="0"/>
        <v xml:space="preserve">Change % </v>
      </c>
    </row>
    <row r="15" spans="1:8" x14ac:dyDescent="0.2">
      <c r="A15" s="82" t="s">
        <v>25</v>
      </c>
      <c r="B15" s="83"/>
      <c r="C15" s="83"/>
      <c r="D15" s="83"/>
      <c r="E15" s="83"/>
      <c r="F15" s="83"/>
      <c r="G15" s="84"/>
    </row>
    <row r="16" spans="1:8" x14ac:dyDescent="0.2">
      <c r="A16" s="4" t="s">
        <v>32</v>
      </c>
      <c r="B16" s="35">
        <v>275021936.8053</v>
      </c>
      <c r="C16" s="35">
        <v>149389595.51350001</v>
      </c>
      <c r="D16" s="36">
        <v>84.097115906875104</v>
      </c>
      <c r="E16" s="35">
        <v>466864556.81110001</v>
      </c>
      <c r="F16" s="35">
        <v>253617630.2881</v>
      </c>
      <c r="G16" s="38">
        <v>84.082059390255949</v>
      </c>
    </row>
    <row r="17" spans="1:7" x14ac:dyDescent="0.2">
      <c r="A17" s="4" t="s">
        <v>35</v>
      </c>
      <c r="B17" s="35">
        <v>236672871.85530001</v>
      </c>
      <c r="C17" s="35">
        <v>145407595.51350001</v>
      </c>
      <c r="D17" s="36">
        <v>62.765136868882962</v>
      </c>
      <c r="E17" s="35">
        <v>428335203.86110002</v>
      </c>
      <c r="F17" s="35">
        <v>248885917.68810001</v>
      </c>
      <c r="G17" s="38">
        <v>72.101020354989757</v>
      </c>
    </row>
    <row r="18" spans="1:7" ht="12.75" customHeight="1" x14ac:dyDescent="0.2">
      <c r="A18" s="4" t="s">
        <v>34</v>
      </c>
      <c r="B18" s="35">
        <v>38349064.950000003</v>
      </c>
      <c r="C18" s="35">
        <v>3982000</v>
      </c>
      <c r="D18" s="36">
        <v>863.06039552988454</v>
      </c>
      <c r="E18" s="35">
        <v>38529352.950000003</v>
      </c>
      <c r="F18" s="35">
        <v>4731712.5999999996</v>
      </c>
      <c r="G18" s="38">
        <v>714.27923052638494</v>
      </c>
    </row>
    <row r="19" spans="1:7" x14ac:dyDescent="0.2">
      <c r="A19" s="4" t="s">
        <v>3</v>
      </c>
      <c r="B19" s="35">
        <v>173081</v>
      </c>
      <c r="C19" s="35">
        <v>137257</v>
      </c>
      <c r="D19" s="36">
        <v>26.099943900857525</v>
      </c>
      <c r="E19" s="35">
        <v>326800</v>
      </c>
      <c r="F19" s="35">
        <v>252253</v>
      </c>
      <c r="G19" s="38">
        <v>29.552473112311837</v>
      </c>
    </row>
    <row r="20" spans="1:7" x14ac:dyDescent="0.2">
      <c r="A20" s="4" t="s">
        <v>5</v>
      </c>
      <c r="B20" s="34">
        <v>287.37</v>
      </c>
      <c r="C20" s="34">
        <v>251.97</v>
      </c>
      <c r="D20" s="36">
        <v>14.049291582331236</v>
      </c>
      <c r="E20" s="34">
        <v>287.37</v>
      </c>
      <c r="F20" s="34">
        <v>251.97</v>
      </c>
      <c r="G20" s="38">
        <v>14.049291582331236</v>
      </c>
    </row>
    <row r="21" spans="1:7" x14ac:dyDescent="0.2">
      <c r="A21" s="82" t="s">
        <v>46</v>
      </c>
      <c r="B21" s="83"/>
      <c r="C21" s="83"/>
      <c r="D21" s="83"/>
      <c r="E21" s="83"/>
      <c r="F21" s="83"/>
      <c r="G21" s="84"/>
    </row>
    <row r="22" spans="1:7" x14ac:dyDescent="0.2">
      <c r="A22" s="4" t="s">
        <v>35</v>
      </c>
      <c r="B22" s="35">
        <v>11833643.59</v>
      </c>
      <c r="C22" s="35">
        <v>7270379.7800000003</v>
      </c>
      <c r="D22" s="36">
        <v>62.765136734026285</v>
      </c>
      <c r="E22" s="35">
        <v>10708380.1</v>
      </c>
      <c r="F22" s="35">
        <v>6070388.2400000002</v>
      </c>
      <c r="G22" s="38">
        <v>76.403545813405827</v>
      </c>
    </row>
    <row r="23" spans="1:7" ht="12.75" customHeight="1" x14ac:dyDescent="0.2">
      <c r="A23" s="4" t="s">
        <v>34</v>
      </c>
      <c r="B23" s="35">
        <v>1917453.25</v>
      </c>
      <c r="C23" s="35">
        <v>199100</v>
      </c>
      <c r="D23" s="36">
        <v>863.06039678553486</v>
      </c>
      <c r="E23" s="35">
        <v>963233.82</v>
      </c>
      <c r="F23" s="35">
        <v>115407.62</v>
      </c>
      <c r="G23" s="38">
        <v>734.63623979075214</v>
      </c>
    </row>
    <row r="24" spans="1:7" ht="13.5" thickBot="1" x14ac:dyDescent="0.25">
      <c r="A24" s="5" t="s">
        <v>3</v>
      </c>
      <c r="B24" s="39">
        <v>8654</v>
      </c>
      <c r="C24" s="39">
        <v>6863</v>
      </c>
      <c r="D24" s="40">
        <v>26.09645927436981</v>
      </c>
      <c r="E24" s="39">
        <v>8170</v>
      </c>
      <c r="F24" s="39">
        <v>6153</v>
      </c>
      <c r="G24" s="41">
        <v>32.780757354136192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47</v>
      </c>
      <c r="B26" s="56" t="str">
        <f t="shared" ref="B26:G26" si="1">B2</f>
        <v>February 2026</v>
      </c>
      <c r="C26" s="56" t="str">
        <f t="shared" si="1"/>
        <v>February 2025</v>
      </c>
      <c r="D26" s="57" t="str">
        <f t="shared" si="1"/>
        <v xml:space="preserve">Change % </v>
      </c>
      <c r="E26" s="56" t="str">
        <f t="shared" si="1"/>
        <v>January - February 2026</v>
      </c>
      <c r="F26" s="56" t="str">
        <f t="shared" si="1"/>
        <v>January - February 2025</v>
      </c>
      <c r="G26" s="59" t="str">
        <f t="shared" si="1"/>
        <v xml:space="preserve">Change % </v>
      </c>
    </row>
    <row r="27" spans="1:7" ht="13.5" thickBot="1" x14ac:dyDescent="0.25">
      <c r="A27" s="5" t="s">
        <v>32</v>
      </c>
      <c r="B27" s="39">
        <v>39622695.359999999</v>
      </c>
      <c r="C27" s="42">
        <v>8489201.5700000003</v>
      </c>
      <c r="D27" s="80">
        <v>3.6674230825219993</v>
      </c>
      <c r="E27" s="43">
        <v>92690943.959999993</v>
      </c>
      <c r="F27" s="42">
        <v>15621184.74</v>
      </c>
      <c r="G27" s="81">
        <v>4.9336692768668966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February 2026</v>
      </c>
      <c r="C30" s="56" t="str">
        <f t="shared" si="2"/>
        <v>February 2025</v>
      </c>
      <c r="D30" s="57" t="str">
        <f t="shared" si="2"/>
        <v xml:space="preserve">Change % </v>
      </c>
      <c r="E30" s="58" t="str">
        <f t="shared" si="2"/>
        <v>January - February 2026</v>
      </c>
      <c r="F30" s="56" t="str">
        <f t="shared" si="2"/>
        <v>January - February 2025</v>
      </c>
      <c r="G30" s="59" t="str">
        <f t="shared" si="2"/>
        <v xml:space="preserve">Change % </v>
      </c>
    </row>
    <row r="31" spans="1:7" x14ac:dyDescent="0.2">
      <c r="A31" s="82" t="s">
        <v>25</v>
      </c>
      <c r="B31" s="83"/>
      <c r="C31" s="83"/>
      <c r="D31" s="83"/>
      <c r="E31" s="83"/>
      <c r="F31" s="83"/>
      <c r="G31" s="84"/>
    </row>
    <row r="32" spans="1:7" x14ac:dyDescent="0.2">
      <c r="A32" s="14" t="s">
        <v>26</v>
      </c>
      <c r="B32" s="44">
        <v>747577</v>
      </c>
      <c r="C32" s="44">
        <v>940318</v>
      </c>
      <c r="D32" s="45">
        <v>-20.497427466027453</v>
      </c>
      <c r="E32" s="44">
        <v>1537437</v>
      </c>
      <c r="F32" s="44">
        <v>1720017</v>
      </c>
      <c r="G32" s="45">
        <v>-10.615011363259786</v>
      </c>
    </row>
    <row r="33" spans="1:11" x14ac:dyDescent="0.2">
      <c r="A33" s="15" t="s">
        <v>8</v>
      </c>
      <c r="B33" s="35">
        <v>464927</v>
      </c>
      <c r="C33" s="35">
        <v>549200</v>
      </c>
      <c r="D33" s="36">
        <v>-15.34468317552804</v>
      </c>
      <c r="E33" s="35">
        <v>931055</v>
      </c>
      <c r="F33" s="35">
        <v>997392</v>
      </c>
      <c r="G33" s="38">
        <v>-6.651045927779653</v>
      </c>
      <c r="H33" s="31"/>
    </row>
    <row r="34" spans="1:11" x14ac:dyDescent="0.2">
      <c r="A34" s="4" t="s">
        <v>9</v>
      </c>
      <c r="B34" s="35">
        <v>166416</v>
      </c>
      <c r="C34" s="35">
        <v>130287</v>
      </c>
      <c r="D34" s="36">
        <v>27.730318450804759</v>
      </c>
      <c r="E34" s="35">
        <v>330436</v>
      </c>
      <c r="F34" s="35">
        <v>222163</v>
      </c>
      <c r="G34" s="38">
        <v>48.735838100853869</v>
      </c>
      <c r="H34" s="31"/>
    </row>
    <row r="35" spans="1:11" x14ac:dyDescent="0.2">
      <c r="A35" s="4" t="s">
        <v>10</v>
      </c>
      <c r="B35" s="35">
        <v>101402</v>
      </c>
      <c r="C35" s="35">
        <v>241195</v>
      </c>
      <c r="D35" s="36">
        <v>-57.958498310495663</v>
      </c>
      <c r="E35" s="35">
        <v>242562</v>
      </c>
      <c r="F35" s="35">
        <v>462798</v>
      </c>
      <c r="G35" s="38">
        <v>-47.587932532119851</v>
      </c>
      <c r="H35" s="31"/>
    </row>
    <row r="36" spans="1:11" x14ac:dyDescent="0.2">
      <c r="A36" s="4" t="s">
        <v>11</v>
      </c>
      <c r="B36" s="46" t="s">
        <v>66</v>
      </c>
      <c r="C36" s="46" t="s">
        <v>66</v>
      </c>
      <c r="D36" s="46" t="s">
        <v>66</v>
      </c>
      <c r="E36" s="46" t="s">
        <v>66</v>
      </c>
      <c r="F36" s="46" t="s">
        <v>66</v>
      </c>
      <c r="G36" s="38" t="s">
        <v>66</v>
      </c>
    </row>
    <row r="37" spans="1:11" x14ac:dyDescent="0.2">
      <c r="A37" s="4" t="s">
        <v>12</v>
      </c>
      <c r="B37" s="35">
        <v>14832</v>
      </c>
      <c r="C37" s="35">
        <v>19636</v>
      </c>
      <c r="D37" s="36">
        <v>-24.465267875331019</v>
      </c>
      <c r="E37" s="35">
        <v>33384</v>
      </c>
      <c r="F37" s="35">
        <v>37664</v>
      </c>
      <c r="G37" s="38">
        <v>-11.363636363636365</v>
      </c>
    </row>
    <row r="38" spans="1:11" x14ac:dyDescent="0.2">
      <c r="A38" s="82" t="s">
        <v>46</v>
      </c>
      <c r="B38" s="83"/>
      <c r="C38" s="83"/>
      <c r="D38" s="83"/>
      <c r="E38" s="83"/>
      <c r="F38" s="83"/>
      <c r="G38" s="84"/>
    </row>
    <row r="39" spans="1:11" x14ac:dyDescent="0.2">
      <c r="A39" s="85" t="s">
        <v>26</v>
      </c>
      <c r="B39" s="86"/>
      <c r="C39" s="86"/>
      <c r="D39" s="86"/>
      <c r="E39" s="86"/>
      <c r="F39" s="86"/>
      <c r="G39" s="87"/>
    </row>
    <row r="40" spans="1:11" x14ac:dyDescent="0.2">
      <c r="A40" s="4" t="s">
        <v>8</v>
      </c>
      <c r="B40" s="35">
        <v>23246</v>
      </c>
      <c r="C40" s="35">
        <v>27460</v>
      </c>
      <c r="D40" s="36">
        <v>-15.345957756737072</v>
      </c>
      <c r="E40" s="35">
        <v>23276</v>
      </c>
      <c r="F40" s="35">
        <v>24327</v>
      </c>
      <c r="G40" s="38">
        <v>-4.3203025444978778</v>
      </c>
    </row>
    <row r="41" spans="1:11" x14ac:dyDescent="0.2">
      <c r="A41" s="4" t="s">
        <v>9</v>
      </c>
      <c r="B41" s="35">
        <v>8321</v>
      </c>
      <c r="C41" s="35">
        <v>6514</v>
      </c>
      <c r="D41" s="36">
        <v>27.740251765428315</v>
      </c>
      <c r="E41" s="35">
        <v>8261</v>
      </c>
      <c r="F41" s="35">
        <v>5419</v>
      </c>
      <c r="G41" s="38">
        <v>52.445100572061264</v>
      </c>
    </row>
    <row r="42" spans="1:11" x14ac:dyDescent="0.2">
      <c r="A42" s="4" t="s">
        <v>10</v>
      </c>
      <c r="B42" s="35">
        <v>5070</v>
      </c>
      <c r="C42" s="35">
        <v>12060</v>
      </c>
      <c r="D42" s="36">
        <v>-57.960199004975131</v>
      </c>
      <c r="E42" s="35">
        <v>6064</v>
      </c>
      <c r="F42" s="35">
        <v>11288</v>
      </c>
      <c r="G42" s="38">
        <v>-46.279234585400431</v>
      </c>
    </row>
    <row r="43" spans="1:11" x14ac:dyDescent="0.2">
      <c r="A43" s="4" t="s">
        <v>11</v>
      </c>
      <c r="B43" s="46" t="s">
        <v>66</v>
      </c>
      <c r="C43" s="46" t="s">
        <v>66</v>
      </c>
      <c r="D43" s="46" t="s">
        <v>66</v>
      </c>
      <c r="E43" s="46" t="s">
        <v>66</v>
      </c>
      <c r="F43" s="46" t="s">
        <v>66</v>
      </c>
      <c r="G43" s="38" t="s">
        <v>66</v>
      </c>
    </row>
    <row r="44" spans="1:11" x14ac:dyDescent="0.2">
      <c r="A44" s="4" t="s">
        <v>12</v>
      </c>
      <c r="B44" s="47">
        <v>742</v>
      </c>
      <c r="C44" s="47">
        <v>982</v>
      </c>
      <c r="D44" s="48">
        <v>-24.439918533604889</v>
      </c>
      <c r="E44" s="47">
        <v>835</v>
      </c>
      <c r="F44" s="47">
        <v>919</v>
      </c>
      <c r="G44" s="49">
        <v>-9.1403699673558219</v>
      </c>
    </row>
    <row r="45" spans="1:11" x14ac:dyDescent="0.2">
      <c r="A45" s="82" t="s">
        <v>31</v>
      </c>
      <c r="B45" s="83"/>
      <c r="C45" s="83"/>
      <c r="D45" s="83"/>
      <c r="E45" s="83"/>
      <c r="F45" s="83"/>
      <c r="G45" s="84"/>
      <c r="K45" s="32"/>
    </row>
    <row r="46" spans="1:11" x14ac:dyDescent="0.2">
      <c r="A46" s="4" t="s">
        <v>8</v>
      </c>
      <c r="B46" s="35">
        <v>61704</v>
      </c>
      <c r="C46" s="35">
        <v>66079</v>
      </c>
      <c r="D46" s="36">
        <v>-6.6208629065209852</v>
      </c>
      <c r="E46" s="35">
        <v>61704</v>
      </c>
      <c r="F46" s="35">
        <v>66079</v>
      </c>
      <c r="G46" s="38">
        <v>-6.6208629065209852</v>
      </c>
    </row>
    <row r="47" spans="1:11" x14ac:dyDescent="0.2">
      <c r="A47" s="4" t="s">
        <v>9</v>
      </c>
      <c r="B47" s="35">
        <v>82365</v>
      </c>
      <c r="C47" s="35">
        <v>61481</v>
      </c>
      <c r="D47" s="36">
        <v>33.968217823392585</v>
      </c>
      <c r="E47" s="35">
        <v>82365</v>
      </c>
      <c r="F47" s="35">
        <v>61481</v>
      </c>
      <c r="G47" s="38">
        <v>33.968217823392585</v>
      </c>
    </row>
    <row r="48" spans="1:11" x14ac:dyDescent="0.2">
      <c r="A48" s="4" t="s">
        <v>10</v>
      </c>
      <c r="B48" s="35">
        <v>445280</v>
      </c>
      <c r="C48" s="35">
        <v>333541</v>
      </c>
      <c r="D48" s="36">
        <v>33.500828983543251</v>
      </c>
      <c r="E48" s="35">
        <v>445280</v>
      </c>
      <c r="F48" s="35">
        <v>333541</v>
      </c>
      <c r="G48" s="38">
        <v>33.500828983543251</v>
      </c>
    </row>
    <row r="49" spans="1:8" x14ac:dyDescent="0.2">
      <c r="A49" s="4" t="s">
        <v>11</v>
      </c>
      <c r="B49" s="46" t="s">
        <v>66</v>
      </c>
      <c r="C49" s="46" t="s">
        <v>66</v>
      </c>
      <c r="D49" s="46" t="s">
        <v>66</v>
      </c>
      <c r="E49" s="46" t="s">
        <v>66</v>
      </c>
      <c r="F49" s="46" t="s">
        <v>66</v>
      </c>
      <c r="G49" s="38" t="s">
        <v>66</v>
      </c>
    </row>
    <row r="50" spans="1:8" ht="13.5" thickBot="1" x14ac:dyDescent="0.25">
      <c r="A50" s="5" t="s">
        <v>12</v>
      </c>
      <c r="B50" s="39">
        <v>7508</v>
      </c>
      <c r="C50" s="39">
        <v>8422</v>
      </c>
      <c r="D50" s="40">
        <v>-10.852529090477326</v>
      </c>
      <c r="E50" s="39">
        <v>7508</v>
      </c>
      <c r="F50" s="39">
        <v>8422</v>
      </c>
      <c r="G50" s="41">
        <v>-10.852529090477326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29</v>
      </c>
      <c r="B53" s="56" t="str">
        <f t="shared" ref="B53:G53" si="3">B2</f>
        <v>February 2026</v>
      </c>
      <c r="C53" s="56" t="str">
        <f t="shared" si="3"/>
        <v>February 2025</v>
      </c>
      <c r="D53" s="57" t="str">
        <f t="shared" si="3"/>
        <v xml:space="preserve">Change % </v>
      </c>
      <c r="E53" s="58" t="str">
        <f t="shared" si="3"/>
        <v>January - February 2026</v>
      </c>
      <c r="F53" s="56" t="str">
        <f t="shared" si="3"/>
        <v>January - February 2025</v>
      </c>
      <c r="G53" s="59" t="str">
        <f t="shared" si="3"/>
        <v xml:space="preserve">Change % </v>
      </c>
    </row>
    <row r="54" spans="1:8" x14ac:dyDescent="0.2">
      <c r="A54" s="4" t="s">
        <v>48</v>
      </c>
      <c r="B54" s="50">
        <v>160.74</v>
      </c>
      <c r="C54" s="50">
        <v>129.52000000000001</v>
      </c>
      <c r="D54" s="36">
        <v>24.104385423100673</v>
      </c>
      <c r="E54" s="50">
        <v>160.74</v>
      </c>
      <c r="F54" s="50">
        <v>129.52000000000001</v>
      </c>
      <c r="G54" s="38">
        <v>24.104385423100673</v>
      </c>
    </row>
    <row r="55" spans="1:8" x14ac:dyDescent="0.2">
      <c r="A55" s="4" t="s">
        <v>32</v>
      </c>
      <c r="B55" s="35">
        <v>746861831.98759997</v>
      </c>
      <c r="C55" s="35">
        <v>547679960.15040004</v>
      </c>
      <c r="D55" s="36">
        <v>36.368296510703438</v>
      </c>
      <c r="E55" s="35">
        <v>1689497934.4144001</v>
      </c>
      <c r="F55" s="35">
        <v>1161193251.6951001</v>
      </c>
      <c r="G55" s="38">
        <v>45.496706250065209</v>
      </c>
    </row>
    <row r="56" spans="1:8" x14ac:dyDescent="0.2">
      <c r="A56" s="4" t="s">
        <v>35</v>
      </c>
      <c r="B56" s="35">
        <v>746671677.18760002</v>
      </c>
      <c r="C56" s="35">
        <v>538735640.63039994</v>
      </c>
      <c r="D56" s="36">
        <v>38.597044798054256</v>
      </c>
      <c r="E56" s="35">
        <v>1685058179.6844001</v>
      </c>
      <c r="F56" s="35">
        <v>1150112565.6050999</v>
      </c>
      <c r="G56" s="38">
        <v>46.512457134824302</v>
      </c>
    </row>
    <row r="57" spans="1:8" x14ac:dyDescent="0.2">
      <c r="A57" s="4" t="s">
        <v>34</v>
      </c>
      <c r="B57" s="35">
        <v>190154.8</v>
      </c>
      <c r="C57" s="35">
        <v>8944319.5199999996</v>
      </c>
      <c r="D57" s="46">
        <v>-97.874016021288114</v>
      </c>
      <c r="E57" s="35">
        <v>4439754.7300000004</v>
      </c>
      <c r="F57" s="35">
        <v>11080686.09</v>
      </c>
      <c r="G57" s="38">
        <v>-59.932492501463862</v>
      </c>
      <c r="H57" s="31"/>
    </row>
    <row r="58" spans="1:8" ht="12.75" customHeight="1" thickBot="1" x14ac:dyDescent="0.25">
      <c r="A58" s="5" t="s">
        <v>3</v>
      </c>
      <c r="B58" s="39">
        <v>14425</v>
      </c>
      <c r="C58" s="39">
        <v>14828</v>
      </c>
      <c r="D58" s="40">
        <v>-2.717831130294035</v>
      </c>
      <c r="E58" s="39">
        <v>31497</v>
      </c>
      <c r="F58" s="39">
        <v>32492</v>
      </c>
      <c r="G58" s="41">
        <v>-3.0622922565554545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28</v>
      </c>
      <c r="B60" s="56" t="str">
        <f t="shared" ref="B60:G60" si="4">B2</f>
        <v>February 2026</v>
      </c>
      <c r="C60" s="56" t="str">
        <f t="shared" si="4"/>
        <v>February 2025</v>
      </c>
      <c r="D60" s="57" t="str">
        <f t="shared" si="4"/>
        <v xml:space="preserve">Change % </v>
      </c>
      <c r="E60" s="58" t="str">
        <f t="shared" si="4"/>
        <v>January - February 2026</v>
      </c>
      <c r="F60" s="56" t="str">
        <f t="shared" si="4"/>
        <v>January - February 2025</v>
      </c>
      <c r="G60" s="59" t="str">
        <f t="shared" si="4"/>
        <v xml:space="preserve">Change % </v>
      </c>
    </row>
    <row r="61" spans="1:8" x14ac:dyDescent="0.2">
      <c r="A61" s="4" t="s">
        <v>36</v>
      </c>
      <c r="B61" s="34">
        <v>20661638375</v>
      </c>
      <c r="C61" s="34">
        <v>13092880825</v>
      </c>
      <c r="D61" s="77">
        <v>57.8</v>
      </c>
      <c r="E61" s="34">
        <v>40534814995</v>
      </c>
      <c r="F61" s="34">
        <v>25431030200</v>
      </c>
      <c r="G61" s="54">
        <v>59.4</v>
      </c>
    </row>
    <row r="62" spans="1:8" ht="12.75" customHeight="1" thickBot="1" x14ac:dyDescent="0.25">
      <c r="A62" s="5" t="s">
        <v>37</v>
      </c>
      <c r="B62" s="78">
        <v>150553961113.01001</v>
      </c>
      <c r="C62" s="78">
        <v>95939073710.580002</v>
      </c>
      <c r="D62" s="40">
        <v>56.9</v>
      </c>
      <c r="E62" s="78">
        <v>262086681003.39001</v>
      </c>
      <c r="F62" s="79">
        <v>200387296960.07001</v>
      </c>
      <c r="G62" s="55">
        <v>30.8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15</v>
      </c>
      <c r="B65" s="56" t="str">
        <f t="shared" ref="B65:G65" si="5">B2</f>
        <v>February 2026</v>
      </c>
      <c r="C65" s="56" t="str">
        <f t="shared" si="5"/>
        <v>February 2025</v>
      </c>
      <c r="D65" s="57" t="str">
        <f t="shared" si="5"/>
        <v xml:space="preserve">Change % </v>
      </c>
      <c r="E65" s="58" t="str">
        <f t="shared" si="5"/>
        <v>January - February 2026</v>
      </c>
      <c r="F65" s="56" t="str">
        <f t="shared" si="5"/>
        <v>January - February 2025</v>
      </c>
      <c r="G65" s="59" t="str">
        <f t="shared" si="5"/>
        <v xml:space="preserve">Change % </v>
      </c>
    </row>
    <row r="66" spans="1:7" x14ac:dyDescent="0.2">
      <c r="A66" s="88" t="s">
        <v>27</v>
      </c>
      <c r="B66" s="89"/>
      <c r="C66" s="89"/>
      <c r="D66" s="89"/>
      <c r="E66" s="89"/>
      <c r="F66" s="89"/>
      <c r="G66" s="90"/>
    </row>
    <row r="67" spans="1:7" x14ac:dyDescent="0.2">
      <c r="A67" s="4" t="s">
        <v>16</v>
      </c>
      <c r="B67" s="35">
        <v>428193073.89160001</v>
      </c>
      <c r="C67" s="35">
        <v>320465727.66829997</v>
      </c>
      <c r="D67" s="36">
        <v>33.615871190695266</v>
      </c>
      <c r="E67" s="35">
        <v>969839371.12010002</v>
      </c>
      <c r="F67" s="35">
        <v>614851091.36269999</v>
      </c>
      <c r="G67" s="38">
        <v>57.735650915189282</v>
      </c>
    </row>
    <row r="68" spans="1:7" x14ac:dyDescent="0.2">
      <c r="A68" s="4" t="s">
        <v>17</v>
      </c>
      <c r="B68" s="35">
        <v>3008789.45</v>
      </c>
      <c r="C68" s="35">
        <v>2631110.54</v>
      </c>
      <c r="D68" s="36">
        <v>14.354353580294665</v>
      </c>
      <c r="E68" s="35">
        <v>8535411.1799999997</v>
      </c>
      <c r="F68" s="35">
        <v>5095650.38</v>
      </c>
      <c r="G68" s="38">
        <v>67.503861989840843</v>
      </c>
    </row>
    <row r="69" spans="1:7" x14ac:dyDescent="0.2">
      <c r="A69" s="4" t="s">
        <v>18</v>
      </c>
      <c r="B69" s="47">
        <v>44072.66</v>
      </c>
      <c r="C69" s="47">
        <v>30763.5</v>
      </c>
      <c r="D69" s="46">
        <v>43.262827701659454</v>
      </c>
      <c r="E69" s="47">
        <v>122874.35</v>
      </c>
      <c r="F69" s="47">
        <v>202485.47</v>
      </c>
      <c r="G69" s="68">
        <v>-39.316954446163464</v>
      </c>
    </row>
    <row r="70" spans="1:7" ht="13.5" thickBot="1" x14ac:dyDescent="0.25">
      <c r="A70" s="5" t="s">
        <v>50</v>
      </c>
      <c r="B70" s="39">
        <v>602719183.39100003</v>
      </c>
      <c r="C70" s="39">
        <v>215628998.14500001</v>
      </c>
      <c r="D70" s="51">
        <v>179.51675728962053</v>
      </c>
      <c r="E70" s="39">
        <v>1320717295.3710001</v>
      </c>
      <c r="F70" s="39">
        <v>392158906.55500001</v>
      </c>
      <c r="G70" s="52">
        <v>236.781155112123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19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20</v>
      </c>
      <c r="B73" s="62" t="str">
        <f t="shared" ref="B73:G73" si="6">B2</f>
        <v>February 2026</v>
      </c>
      <c r="C73" s="62" t="str">
        <f t="shared" si="6"/>
        <v>February 2025</v>
      </c>
      <c r="D73" s="63" t="str">
        <f t="shared" si="6"/>
        <v xml:space="preserve">Change % </v>
      </c>
      <c r="E73" s="64" t="str">
        <f t="shared" si="6"/>
        <v>January - February 2026</v>
      </c>
      <c r="F73" s="62" t="str">
        <f t="shared" si="6"/>
        <v>January - February 2025</v>
      </c>
      <c r="G73" s="65" t="str">
        <f t="shared" si="6"/>
        <v xml:space="preserve">Change % </v>
      </c>
    </row>
    <row r="74" spans="1:7" x14ac:dyDescent="0.2">
      <c r="A74" s="4" t="s">
        <v>51</v>
      </c>
      <c r="B74" s="35">
        <v>4295761.3250000002</v>
      </c>
      <c r="C74" s="35">
        <v>4107249.85</v>
      </c>
      <c r="D74" s="36">
        <v>4.5897250443627158</v>
      </c>
      <c r="E74" s="35">
        <v>8876533.8000000007</v>
      </c>
      <c r="F74" s="35">
        <v>8604287</v>
      </c>
      <c r="G74" s="38">
        <v>3.1640832064295479</v>
      </c>
    </row>
    <row r="75" spans="1:7" ht="12.75" customHeight="1" thickBot="1" x14ac:dyDescent="0.25">
      <c r="A75" s="5" t="s">
        <v>21</v>
      </c>
      <c r="B75" s="39">
        <v>9602625</v>
      </c>
      <c r="C75" s="39">
        <v>4059226</v>
      </c>
      <c r="D75" s="69">
        <v>136.56295559793912</v>
      </c>
      <c r="E75" s="39">
        <v>13597712</v>
      </c>
      <c r="F75" s="39">
        <v>8029940</v>
      </c>
      <c r="G75" s="41">
        <v>69.33765383053921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22</v>
      </c>
      <c r="B77" s="62" t="str">
        <f>B2</f>
        <v>February 2026</v>
      </c>
      <c r="C77" s="62" t="str">
        <f>C2</f>
        <v>February 2025</v>
      </c>
      <c r="D77" s="63" t="str">
        <f>D2</f>
        <v xml:space="preserve">Change % </v>
      </c>
      <c r="E77" s="64" t="str">
        <f>E2</f>
        <v>January - February 2026</v>
      </c>
      <c r="F77" s="62" t="str">
        <f>F2</f>
        <v>January - February 2025</v>
      </c>
      <c r="G77" s="65" t="str">
        <f>G73</f>
        <v xml:space="preserve">Change % </v>
      </c>
    </row>
    <row r="78" spans="1:7" x14ac:dyDescent="0.2">
      <c r="A78" s="4" t="s">
        <v>49</v>
      </c>
      <c r="B78" s="35">
        <v>1157377.92</v>
      </c>
      <c r="C78" s="35">
        <v>1666449.649</v>
      </c>
      <c r="D78" s="36">
        <v>-30.548281450056585</v>
      </c>
      <c r="E78" s="35">
        <v>2383607.432</v>
      </c>
      <c r="F78" s="35">
        <v>3520924.128</v>
      </c>
      <c r="G78" s="38">
        <v>-32.301653050559572</v>
      </c>
    </row>
    <row r="79" spans="1:7" x14ac:dyDescent="0.2">
      <c r="A79" s="4" t="s">
        <v>52</v>
      </c>
      <c r="B79" s="35">
        <v>0</v>
      </c>
      <c r="C79" s="70">
        <v>0</v>
      </c>
      <c r="D79" s="46" t="s">
        <v>67</v>
      </c>
      <c r="E79" s="70">
        <v>0</v>
      </c>
      <c r="F79" s="70">
        <v>0</v>
      </c>
      <c r="G79" s="68" t="s">
        <v>67</v>
      </c>
    </row>
    <row r="80" spans="1:7" ht="12.75" customHeight="1" thickBot="1" x14ac:dyDescent="0.25">
      <c r="A80" s="5" t="s">
        <v>53</v>
      </c>
      <c r="B80" s="53">
        <v>18176.562000000002</v>
      </c>
      <c r="C80" s="71">
        <v>11326.59</v>
      </c>
      <c r="D80" s="72">
        <v>60.47691317510391</v>
      </c>
      <c r="E80" s="71">
        <v>38774.391000000003</v>
      </c>
      <c r="F80" s="71">
        <v>19310.68</v>
      </c>
      <c r="G80" s="73">
        <v>100.79246820930182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23</v>
      </c>
      <c r="B82" s="62" t="str">
        <f>B2</f>
        <v>February 2026</v>
      </c>
      <c r="C82" s="62" t="str">
        <f>C2</f>
        <v>February 2025</v>
      </c>
      <c r="D82" s="63" t="str">
        <f>D14</f>
        <v xml:space="preserve">Change % </v>
      </c>
      <c r="E82" s="64" t="str">
        <f>E2</f>
        <v>January - February 2026</v>
      </c>
      <c r="F82" s="62" t="str">
        <f>F2</f>
        <v>January - February 2025</v>
      </c>
      <c r="G82" s="65" t="str">
        <f>G77</f>
        <v xml:space="preserve">Change % </v>
      </c>
    </row>
    <row r="83" spans="1:7" x14ac:dyDescent="0.2">
      <c r="A83" s="4" t="s">
        <v>51</v>
      </c>
      <c r="B83" s="35">
        <v>5666501</v>
      </c>
      <c r="C83" s="74">
        <v>4875143</v>
      </c>
      <c r="D83" s="46">
        <v>16.232508461803068</v>
      </c>
      <c r="E83" s="35">
        <v>13107344</v>
      </c>
      <c r="F83" s="74">
        <v>9607955</v>
      </c>
      <c r="G83" s="68">
        <v>36.421787987141904</v>
      </c>
    </row>
    <row r="84" spans="1:7" ht="12.75" customHeight="1" thickBot="1" x14ac:dyDescent="0.25">
      <c r="A84" s="5" t="s">
        <v>21</v>
      </c>
      <c r="B84" s="39">
        <v>16290916</v>
      </c>
      <c r="C84" s="42">
        <v>9269463</v>
      </c>
      <c r="D84" s="75">
        <v>75.748217561254634</v>
      </c>
      <c r="E84" s="39">
        <v>30975004</v>
      </c>
      <c r="F84" s="42">
        <v>14917887</v>
      </c>
      <c r="G84" s="76">
        <v>107.6366713328771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38</v>
      </c>
      <c r="B86" s="62" t="str">
        <f t="shared" ref="B86:G86" si="7">B14</f>
        <v>February 2026</v>
      </c>
      <c r="C86" s="62" t="str">
        <f t="shared" si="7"/>
        <v>February 2025</v>
      </c>
      <c r="D86" s="63" t="str">
        <f t="shared" si="7"/>
        <v xml:space="preserve">Change % </v>
      </c>
      <c r="E86" s="64" t="str">
        <f t="shared" si="7"/>
        <v>January - February 2026</v>
      </c>
      <c r="F86" s="62" t="str">
        <f t="shared" si="7"/>
        <v>January - February 2025</v>
      </c>
      <c r="G86" s="65" t="str">
        <f t="shared" si="7"/>
        <v xml:space="preserve">Change % </v>
      </c>
    </row>
    <row r="87" spans="1:7" ht="12.6" customHeight="1" x14ac:dyDescent="0.2">
      <c r="A87" s="4" t="s">
        <v>43</v>
      </c>
      <c r="B87" s="35">
        <v>4976771</v>
      </c>
      <c r="C87" s="74">
        <v>5016272</v>
      </c>
      <c r="D87" s="46">
        <v>-0.78745729896624428</v>
      </c>
      <c r="E87" s="70">
        <v>10231155</v>
      </c>
      <c r="F87" s="74">
        <v>10191541</v>
      </c>
      <c r="G87" s="68">
        <v>0.38869489903440513</v>
      </c>
    </row>
    <row r="88" spans="1:7" ht="13.5" thickBot="1" x14ac:dyDescent="0.25">
      <c r="A88" s="5" t="s">
        <v>44</v>
      </c>
      <c r="B88" s="39">
        <v>0</v>
      </c>
      <c r="C88" s="42">
        <v>0</v>
      </c>
      <c r="D88" s="42" t="s">
        <v>67</v>
      </c>
      <c r="E88" s="43">
        <v>0</v>
      </c>
      <c r="F88" s="42">
        <v>0</v>
      </c>
      <c r="G88" s="76" t="s">
        <v>67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39</v>
      </c>
      <c r="B90" s="62" t="str">
        <f>B2</f>
        <v>February 2026</v>
      </c>
      <c r="C90" s="62" t="str">
        <f t="shared" ref="C90:G90" si="8">C2</f>
        <v>February 2025</v>
      </c>
      <c r="D90" s="62" t="str">
        <f t="shared" si="8"/>
        <v xml:space="preserve">Change % </v>
      </c>
      <c r="E90" s="62" t="str">
        <f t="shared" si="8"/>
        <v>January - February 2026</v>
      </c>
      <c r="F90" s="62" t="str">
        <f t="shared" si="8"/>
        <v>January - February 2025</v>
      </c>
      <c r="G90" s="67" t="str">
        <f t="shared" si="8"/>
        <v xml:space="preserve">Change % </v>
      </c>
    </row>
    <row r="91" spans="1:7" ht="12.6" customHeight="1" x14ac:dyDescent="0.2">
      <c r="A91" s="4" t="s">
        <v>40</v>
      </c>
      <c r="B91" s="35">
        <v>0</v>
      </c>
      <c r="C91" s="35">
        <v>0</v>
      </c>
      <c r="D91" s="46" t="s">
        <v>67</v>
      </c>
      <c r="E91" s="35">
        <v>0</v>
      </c>
      <c r="F91" s="35">
        <v>0</v>
      </c>
      <c r="G91" s="68" t="s">
        <v>67</v>
      </c>
    </row>
    <row r="92" spans="1:7" x14ac:dyDescent="0.2">
      <c r="A92" s="4" t="s">
        <v>41</v>
      </c>
      <c r="B92" s="35">
        <v>0</v>
      </c>
      <c r="C92" s="70">
        <v>0</v>
      </c>
      <c r="D92" s="46" t="s">
        <v>67</v>
      </c>
      <c r="E92" s="70">
        <v>0</v>
      </c>
      <c r="F92" s="70">
        <v>0</v>
      </c>
      <c r="G92" s="68" t="s">
        <v>67</v>
      </c>
    </row>
    <row r="93" spans="1:7" ht="12.6" customHeight="1" x14ac:dyDescent="0.2">
      <c r="A93" s="4" t="s">
        <v>42</v>
      </c>
      <c r="B93" s="35">
        <v>0</v>
      </c>
      <c r="C93" s="70">
        <v>0</v>
      </c>
      <c r="D93" s="46" t="s">
        <v>67</v>
      </c>
      <c r="E93" s="70">
        <v>0</v>
      </c>
      <c r="F93" s="70">
        <v>0</v>
      </c>
      <c r="G93" s="68" t="s">
        <v>67</v>
      </c>
    </row>
    <row r="94" spans="1:7" ht="12.6" customHeight="1" thickBot="1" x14ac:dyDescent="0.25">
      <c r="A94" s="5" t="s">
        <v>45</v>
      </c>
      <c r="B94" s="53">
        <v>0</v>
      </c>
      <c r="C94" s="71">
        <v>0</v>
      </c>
      <c r="D94" s="71" t="s">
        <v>67</v>
      </c>
      <c r="E94" s="71">
        <v>0</v>
      </c>
      <c r="F94" s="71">
        <v>0</v>
      </c>
      <c r="G94" s="76" t="s">
        <v>67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54</v>
      </c>
      <c r="B96" s="1"/>
      <c r="C96" s="1"/>
      <c r="D96" s="1"/>
      <c r="E96" s="1"/>
      <c r="F96" s="1"/>
      <c r="G96" s="1"/>
    </row>
    <row r="97" spans="1:7" x14ac:dyDescent="0.2">
      <c r="A97" s="33" t="s">
        <v>55</v>
      </c>
      <c r="B97" s="1"/>
      <c r="C97" s="1"/>
      <c r="D97" s="1"/>
      <c r="E97" s="1"/>
      <c r="F97" s="1"/>
      <c r="G97" s="1"/>
    </row>
    <row r="98" spans="1:7" x14ac:dyDescent="0.2">
      <c r="A98" s="33" t="s">
        <v>56</v>
      </c>
      <c r="B98" s="2"/>
      <c r="C98" s="2"/>
      <c r="D98" s="2"/>
      <c r="E98" s="2"/>
      <c r="F98" s="2"/>
      <c r="G98" s="2"/>
    </row>
    <row r="99" spans="1:7" x14ac:dyDescent="0.2">
      <c r="A99" s="33" t="s">
        <v>57</v>
      </c>
      <c r="B99" s="1"/>
      <c r="C99" s="1"/>
      <c r="D99" s="1"/>
      <c r="E99" s="1"/>
      <c r="F99" s="1"/>
      <c r="G99" s="1"/>
    </row>
    <row r="100" spans="1:7" x14ac:dyDescent="0.2">
      <c r="A100" s="33" t="s">
        <v>58</v>
      </c>
      <c r="B100" s="2"/>
      <c r="C100" s="2"/>
      <c r="D100" s="2"/>
      <c r="E100" s="2"/>
      <c r="F100" s="2"/>
      <c r="G100" s="2"/>
    </row>
    <row r="101" spans="1:7" x14ac:dyDescent="0.2">
      <c r="A101" s="33" t="s">
        <v>59</v>
      </c>
      <c r="B101" s="2"/>
      <c r="C101" s="2"/>
      <c r="D101" s="2"/>
      <c r="E101" s="2"/>
      <c r="F101" s="2"/>
      <c r="G101" s="2"/>
    </row>
    <row r="102" spans="1:7" x14ac:dyDescent="0.2">
      <c r="A102" s="33" t="s">
        <v>60</v>
      </c>
    </row>
    <row r="103" spans="1:7" x14ac:dyDescent="0.2">
      <c r="A103" s="33" t="s">
        <v>61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February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F9FFA190-90BF-4738-B476-2123EF7B68C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Kaczmarczyk Małgorzata</cp:lastModifiedBy>
  <cp:lastPrinted>2024-08-01T14:46:19Z</cp:lastPrinted>
  <dcterms:created xsi:type="dcterms:W3CDTF">2011-04-28T11:46:19Z</dcterms:created>
  <dcterms:modified xsi:type="dcterms:W3CDTF">2026-03-02T15:42:34Z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