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0 03\"/>
    </mc:Choice>
  </mc:AlternateContent>
  <xr:revisionPtr revIDLastSave="0" documentId="13_ncr:1_{0590F29D-8FB6-4ED4-B87F-97DB83EA997E}" xr6:coauthVersionLast="44" xr6:coauthVersionMax="44" xr10:uidLastSave="{00000000-0000-0000-0000-000000000000}"/>
  <bookViews>
    <workbookView xWindow="380" yWindow="380" windowWidth="15160" windowHeight="9560" xr2:uid="{00000000-000D-0000-FFFF-FFFF00000000}"/>
  </bookViews>
  <sheets>
    <sheet name="tabela" sheetId="1" r:id="rId1"/>
  </sheets>
  <definedNames>
    <definedName name="_xlnm.Print_Area" localSheetId="0">tabela!$A$1:$G$95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8" i="1" l="1"/>
  <c r="E78" i="1"/>
  <c r="F74" i="1"/>
  <c r="E74" i="1"/>
  <c r="F70" i="1"/>
  <c r="E70" i="1"/>
  <c r="C78" i="1"/>
  <c r="C74" i="1"/>
  <c r="C70" i="1"/>
  <c r="B78" i="1"/>
  <c r="B74" i="1"/>
  <c r="B70" i="1"/>
  <c r="F62" i="1"/>
  <c r="E62" i="1"/>
  <c r="C62" i="1"/>
  <c r="B62" i="1"/>
  <c r="F57" i="1"/>
  <c r="E57" i="1"/>
  <c r="C57" i="1"/>
  <c r="B57" i="1"/>
  <c r="F50" i="1"/>
  <c r="E50" i="1"/>
  <c r="C50" i="1"/>
  <c r="B50" i="1"/>
  <c r="F27" i="1"/>
  <c r="E27" i="1"/>
  <c r="C27" i="1"/>
  <c r="B27" i="1"/>
  <c r="C14" i="1"/>
  <c r="C82" i="1" s="1"/>
  <c r="F14" i="1"/>
  <c r="F82" i="1" s="1"/>
  <c r="E14" i="1"/>
  <c r="E82" i="1" s="1"/>
  <c r="B14" i="1"/>
  <c r="B82" i="1" s="1"/>
  <c r="G70" i="1" l="1"/>
  <c r="G74" i="1" s="1"/>
  <c r="G78" i="1" s="1"/>
  <c r="G62" i="1"/>
  <c r="G57" i="1"/>
  <c r="G50" i="1"/>
  <c r="G27" i="1"/>
  <c r="G14" i="1"/>
  <c r="G82" i="1" s="1"/>
  <c r="D74" i="1"/>
  <c r="D70" i="1"/>
  <c r="D62" i="1"/>
  <c r="D57" i="1"/>
  <c r="D50" i="1"/>
  <c r="D27" i="1"/>
  <c r="D14" i="1"/>
  <c r="D78" i="1" l="1"/>
  <c r="D82" i="1"/>
</calcChain>
</file>

<file path=xl/sharedStrings.xml><?xml version="1.0" encoding="utf-8"?>
<sst xmlns="http://schemas.openxmlformats.org/spreadsheetml/2006/main" count="100" uniqueCount="63">
  <si>
    <t>NewConnect</t>
  </si>
  <si>
    <t xml:space="preserve"> </t>
  </si>
  <si>
    <t>Main Market</t>
  </si>
  <si>
    <t>Value of trading - total (PLN)</t>
  </si>
  <si>
    <t>Value of trading - Electronic Order Book (PLN)</t>
  </si>
  <si>
    <t>Value of trading - block trades (PLN)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</si>
  <si>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</si>
  <si>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</si>
  <si>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</si>
  <si>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</si>
  <si>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</si>
  <si>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</si>
  <si>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</si>
  <si>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</si>
  <si>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</si>
  <si>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</si>
  <si>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</si>
  <si>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Value of trading - cash transactions (PLN)</t>
  </si>
  <si>
    <t>Value of trading - conditional transactions (PLN)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</si>
  <si>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</si>
  <si>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</si>
  <si>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</si>
  <si>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</si>
  <si>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</si>
  <si>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ETFs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</si>
  <si>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</si>
  <si>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</si>
  <si>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</si>
  <si>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</si>
  <si>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</si>
  <si>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</si>
  <si>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</si>
  <si>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</si>
  <si>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Day avarage</t>
  </si>
  <si>
    <t>Volume - EOB and block trades (#)</t>
  </si>
  <si>
    <t xml:space="preserve">Value - EOB and block trades (PLN) </t>
  </si>
  <si>
    <t xml:space="preserve">  and cannot be compared with previous tables. January 2017 has been recalculated according to MiFID2</t>
  </si>
  <si>
    <t xml:space="preserve">  As of December 29, 2017, trading in futures contracts for property rights for electricity generated in RES was suspended. The necessity to end trading in these contracts </t>
  </si>
  <si>
    <t xml:space="preserve">  on TGE is related to the adaptation of TGE's activities to the MIFiD2 regime.</t>
  </si>
  <si>
    <r>
      <t>Volume of trading - spot transactions (MWh)</t>
    </r>
    <r>
      <rPr>
        <vertAlign val="superscript"/>
        <sz val="7.5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</si>
  <si>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rFont val="Verdana"/>
        <family val="2"/>
        <charset val="238"/>
      </rPr>
      <t>7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</si>
  <si>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</si>
  <si>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Value of listed issues (PLN bn)</t>
    </r>
    <r>
      <rPr>
        <vertAlign val="superscript"/>
        <sz val="8"/>
        <rFont val="Verdana"/>
        <family val="2"/>
        <charset val="238"/>
      </rPr>
      <t>4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</si>
  <si>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</si>
  <si>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</si>
  <si>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</si>
  <si>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</si>
  <si>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</si>
  <si>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4</t>
    </r>
    <r>
      <rPr>
        <sz val="7"/>
        <rFont val="Verdana"/>
        <family val="2"/>
        <charset val="238"/>
      </rPr>
      <t xml:space="preserve"> corporate, municipal and mortgage bonds. As of 3rd of January 2018 BGK bonds are treated as Treasury bonds and hence the value of corporate bonds shown is lower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</si>
  <si>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</si>
  <si>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</si>
  <si>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</si>
  <si>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r>
      <t xml:space="preserve">3 </t>
    </r>
    <r>
      <rPr>
        <sz val="7"/>
        <rFont val="Verdana"/>
        <family val="2"/>
        <charset val="238"/>
      </rPr>
      <t>corporate, municipal and mortgage bonds</t>
    </r>
  </si>
  <si>
    <t>Rejestr Gwarancji Pochodzenia (energia elektryczna)</t>
  </si>
  <si>
    <t>Volume OZE (MWh)</t>
  </si>
  <si>
    <t>Volume cogeneration (MWh)</t>
  </si>
  <si>
    <t>March 2020</t>
  </si>
  <si>
    <t>March 2019</t>
  </si>
  <si>
    <t>January-March 2020</t>
  </si>
  <si>
    <t>January-March 2019</t>
  </si>
  <si>
    <t>----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</si>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</sst>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#,##0.0"/>
    <numFmt numFmtId="166" formatCode="0.0000"/>
    <numFmt numFmtId="167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8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86">
    <xf numFmtId="0" fontId="0" fillId="0" borderId="0" xfId="0"/>
    <xf numFmtId="0" fontId="10" fillId="0" borderId="0" xfId="0" applyFont="1"/>
    <xf numFmtId="165" fontId="10" fillId="0" borderId="0" xfId="0" applyNumberFormat="1" applyFont="1"/>
    <xf numFmtId="0" fontId="11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vertical="top" wrapText="1"/>
    </xf>
    <xf numFmtId="0" fontId="12" fillId="0" borderId="0" xfId="0" applyFont="1"/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164" fontId="13" fillId="0" borderId="0" xfId="0" applyNumberFormat="1" applyFont="1" applyBorder="1" applyAlignment="1">
      <alignment horizontal="right" vertical="top" wrapText="1"/>
    </xf>
    <xf numFmtId="164" fontId="13" fillId="0" borderId="0" xfId="0" quotePrefix="1" applyNumberFormat="1" applyFont="1" applyBorder="1" applyAlignment="1">
      <alignment horizontal="right" vertical="top" wrapText="1"/>
    </xf>
    <xf numFmtId="3" fontId="10" fillId="0" borderId="0" xfId="0" applyNumberFormat="1" applyFont="1"/>
    <xf numFmtId="3" fontId="14" fillId="0" borderId="0" xfId="0" applyNumberFormat="1" applyFont="1"/>
    <xf numFmtId="0" fontId="15" fillId="0" borderId="0" xfId="0" applyFont="1" applyAlignment="1">
      <alignment wrapText="1"/>
    </xf>
    <xf numFmtId="0" fontId="16" fillId="0" borderId="0" xfId="0" applyFont="1" applyAlignment="1"/>
    <xf numFmtId="10" fontId="14" fillId="0" borderId="0" xfId="0" applyNumberFormat="1" applyFont="1"/>
    <xf numFmtId="167" fontId="13" fillId="0" borderId="0" xfId="2" applyNumberFormat="1" applyFont="1" applyBorder="1" applyAlignment="1">
      <alignment vertical="top" wrapText="1"/>
    </xf>
    <xf numFmtId="167" fontId="14" fillId="0" borderId="0" xfId="0" applyNumberFormat="1" applyFont="1"/>
    <xf numFmtId="3" fontId="10" fillId="0" borderId="1" xfId="0" applyNumberFormat="1" applyFont="1" applyBorder="1" applyAlignment="1">
      <alignment vertical="top" wrapText="1"/>
    </xf>
    <xf numFmtId="3" fontId="10" fillId="0" borderId="2" xfId="0" applyNumberFormat="1" applyFont="1" applyBorder="1" applyAlignment="1">
      <alignment vertical="top" wrapText="1"/>
    </xf>
    <xf numFmtId="167" fontId="13" fillId="0" borderId="2" xfId="2" applyNumberFormat="1" applyFont="1" applyBorder="1" applyAlignment="1">
      <alignment vertical="top" wrapText="1"/>
    </xf>
    <xf numFmtId="0" fontId="0" fillId="0" borderId="0" xfId="0" applyFont="1"/>
    <xf numFmtId="4" fontId="0" fillId="0" borderId="0" xfId="0" applyNumberFormat="1" applyFont="1"/>
    <xf numFmtId="166" fontId="0" fillId="0" borderId="0" xfId="0" applyNumberFormat="1" applyFont="1"/>
    <xf numFmtId="0" fontId="0" fillId="0" borderId="0" xfId="0" applyFont="1" applyBorder="1"/>
    <xf numFmtId="0" fontId="17" fillId="2" borderId="3" xfId="0" applyFont="1" applyFill="1" applyBorder="1" applyAlignment="1">
      <alignment horizontal="center" vertical="center" wrapText="1"/>
    </xf>
    <xf numFmtId="17" fontId="17" fillId="2" borderId="4" xfId="0" quotePrefix="1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7" fontId="17" fillId="2" borderId="5" xfId="0" quotePrefix="1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7" fillId="0" borderId="0" xfId="0" applyFont="1"/>
    <xf numFmtId="167" fontId="13" fillId="0" borderId="1" xfId="2" applyNumberFormat="1" applyFont="1" applyBorder="1" applyAlignment="1">
      <alignment vertical="top" wrapText="1"/>
    </xf>
    <xf numFmtId="0" fontId="5" fillId="3" borderId="19" xfId="0" applyFont="1" applyFill="1" applyBorder="1" applyAlignment="1">
      <alignment vertical="top" wrapText="1"/>
    </xf>
    <xf numFmtId="3" fontId="13" fillId="0" borderId="9" xfId="0" applyNumberFormat="1" applyFont="1" applyBorder="1" applyAlignment="1">
      <alignment vertical="top" wrapText="1"/>
    </xf>
    <xf numFmtId="164" fontId="13" fillId="0" borderId="9" xfId="0" applyNumberFormat="1" applyFont="1" applyBorder="1" applyAlignment="1">
      <alignment vertical="top" wrapText="1"/>
    </xf>
    <xf numFmtId="164" fontId="13" fillId="0" borderId="12" xfId="0" applyNumberFormat="1" applyFont="1" applyBorder="1" applyAlignment="1">
      <alignment horizontal="right" vertical="top" wrapText="1"/>
    </xf>
    <xf numFmtId="4" fontId="13" fillId="0" borderId="9" xfId="0" applyNumberFormat="1" applyFont="1" applyBorder="1" applyAlignment="1">
      <alignment vertical="top" wrapText="1"/>
    </xf>
    <xf numFmtId="3" fontId="5" fillId="0" borderId="9" xfId="0" applyNumberFormat="1" applyFont="1" applyBorder="1" applyAlignment="1">
      <alignment vertical="top" wrapText="1"/>
    </xf>
    <xf numFmtId="3" fontId="5" fillId="0" borderId="10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vertical="top" wrapText="1"/>
    </xf>
    <xf numFmtId="164" fontId="5" fillId="0" borderId="9" xfId="0" applyNumberFormat="1" applyFont="1" applyBorder="1" applyAlignment="1">
      <alignment vertical="top" wrapText="1"/>
    </xf>
    <xf numFmtId="164" fontId="5" fillId="0" borderId="12" xfId="0" applyNumberFormat="1" applyFont="1" applyBorder="1" applyAlignment="1">
      <alignment horizontal="right" vertical="top" wrapText="1"/>
    </xf>
    <xf numFmtId="164" fontId="5" fillId="0" borderId="10" xfId="0" applyNumberFormat="1" applyFont="1" applyBorder="1" applyAlignment="1">
      <alignment vertical="top" wrapText="1"/>
    </xf>
    <xf numFmtId="164" fontId="5" fillId="0" borderId="13" xfId="0" applyNumberFormat="1" applyFont="1" applyBorder="1" applyAlignment="1">
      <alignment horizontal="right" vertical="top" wrapText="1"/>
    </xf>
    <xf numFmtId="164" fontId="5" fillId="0" borderId="9" xfId="0" applyNumberFormat="1" applyFont="1" applyBorder="1" applyAlignment="1">
      <alignment horizontal="right" vertical="top" wrapText="1"/>
    </xf>
    <xf numFmtId="164" fontId="5" fillId="0" borderId="22" xfId="0" applyNumberFormat="1" applyFont="1" applyBorder="1" applyAlignment="1">
      <alignment horizontal="right" vertical="top" wrapText="1"/>
    </xf>
    <xf numFmtId="3" fontId="5" fillId="0" borderId="9" xfId="0" quotePrefix="1" applyNumberFormat="1" applyFont="1" applyBorder="1" applyAlignment="1">
      <alignment horizontal="right" vertical="top" wrapText="1"/>
    </xf>
    <xf numFmtId="164" fontId="5" fillId="0" borderId="9" xfId="0" quotePrefix="1" applyNumberFormat="1" applyFont="1" applyBorder="1" applyAlignment="1">
      <alignment horizontal="right" vertical="top" wrapText="1"/>
    </xf>
    <xf numFmtId="164" fontId="5" fillId="0" borderId="12" xfId="0" quotePrefix="1" applyNumberFormat="1" applyFont="1" applyBorder="1" applyAlignment="1">
      <alignment horizontal="right" vertical="top" wrapText="1"/>
    </xf>
    <xf numFmtId="3" fontId="5" fillId="0" borderId="11" xfId="0" quotePrefix="1" applyNumberFormat="1" applyFont="1" applyBorder="1" applyAlignment="1">
      <alignment horizontal="right" vertical="top" wrapText="1"/>
    </xf>
    <xf numFmtId="164" fontId="5" fillId="0" borderId="10" xfId="0" quotePrefix="1" applyNumberFormat="1" applyFont="1" applyBorder="1" applyAlignment="1">
      <alignment horizontal="right" vertical="top" wrapText="1"/>
    </xf>
    <xf numFmtId="164" fontId="5" fillId="0" borderId="13" xfId="0" quotePrefix="1" applyNumberFormat="1" applyFont="1" applyBorder="1" applyAlignment="1">
      <alignment horizontal="right" vertical="top" wrapText="1"/>
    </xf>
    <xf numFmtId="164" fontId="13" fillId="0" borderId="12" xfId="0" applyNumberFormat="1" applyFont="1" applyBorder="1" applyAlignment="1">
      <alignment vertical="top" wrapText="1"/>
    </xf>
    <xf numFmtId="164" fontId="5" fillId="0" borderId="11" xfId="0" applyNumberFormat="1" applyFont="1" applyBorder="1" applyAlignment="1">
      <alignment vertical="top" wrapText="1"/>
    </xf>
    <xf numFmtId="165" fontId="5" fillId="0" borderId="9" xfId="0" applyNumberFormat="1" applyFont="1" applyBorder="1" applyAlignment="1">
      <alignment vertical="top" wrapText="1"/>
    </xf>
    <xf numFmtId="3" fontId="5" fillId="0" borderId="14" xfId="0" applyNumberFormat="1" applyFont="1" applyBorder="1" applyAlignment="1">
      <alignment vertical="top" wrapText="1"/>
    </xf>
    <xf numFmtId="164" fontId="5" fillId="0" borderId="14" xfId="0" applyNumberFormat="1" applyFont="1" applyBorder="1" applyAlignment="1">
      <alignment vertical="top" wrapText="1"/>
    </xf>
    <xf numFmtId="164" fontId="5" fillId="0" borderId="15" xfId="0" applyNumberFormat="1" applyFont="1" applyBorder="1" applyAlignment="1">
      <alignment horizontal="right" vertical="top" wrapText="1"/>
    </xf>
    <xf numFmtId="164" fontId="5" fillId="0" borderId="11" xfId="0" quotePrefix="1" applyNumberFormat="1" applyFont="1" applyBorder="1" applyAlignment="1">
      <alignment horizontal="right" vertical="top" wrapText="1"/>
    </xf>
    <xf numFmtId="165" fontId="5" fillId="0" borderId="13" xfId="0" quotePrefix="1" applyNumberFormat="1" applyFont="1" applyBorder="1" applyAlignment="1">
      <alignment horizontal="right" vertical="top" wrapText="1"/>
    </xf>
    <xf numFmtId="3" fontId="13" fillId="0" borderId="11" xfId="0" applyNumberFormat="1" applyFont="1" applyBorder="1" applyAlignment="1">
      <alignment vertical="top" wrapText="1"/>
    </xf>
    <xf numFmtId="164" fontId="13" fillId="0" borderId="11" xfId="0" applyNumberFormat="1" applyFont="1" applyBorder="1" applyAlignment="1">
      <alignment vertical="top" wrapText="1"/>
    </xf>
    <xf numFmtId="164" fontId="13" fillId="0" borderId="13" xfId="0" applyNumberFormat="1" applyFont="1" applyBorder="1" applyAlignment="1">
      <alignment horizontal="right" vertical="top" wrapText="1"/>
    </xf>
    <xf numFmtId="4" fontId="5" fillId="0" borderId="9" xfId="0" applyNumberFormat="1" applyFont="1" applyBorder="1" applyAlignment="1">
      <alignment vertical="top" wrapText="1"/>
    </xf>
    <xf numFmtId="165" fontId="13" fillId="0" borderId="9" xfId="0" applyNumberFormat="1" applyFont="1" applyBorder="1" applyAlignment="1">
      <alignment vertical="top" wrapText="1"/>
    </xf>
    <xf numFmtId="0" fontId="8" fillId="0" borderId="0" xfId="0" applyFont="1"/>
    <xf numFmtId="0" fontId="8" fillId="0" borderId="0" xfId="0" applyFont="1" applyAlignment="1"/>
    <xf numFmtId="0" fontId="17" fillId="5" borderId="3" xfId="0" applyFont="1" applyFill="1" applyBorder="1" applyAlignment="1">
      <alignment horizontal="center" vertical="center" wrapText="1"/>
    </xf>
    <xf numFmtId="17" fontId="17" fillId="5" borderId="4" xfId="0" quotePrefix="1" applyNumberFormat="1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17" fontId="17" fillId="5" borderId="5" xfId="0" quotePrefix="1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center" vertical="top" wrapText="1"/>
    </xf>
    <xf numFmtId="0" fontId="17" fillId="4" borderId="18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5"/>
  <sheetViews>
    <sheetView showGridLines="0" tabSelected="1" zoomScale="85" zoomScaleNormal="85" workbookViewId="0">
      <selection activeCell="H70" sqref="H70"/>
    </sheetView>
  </sheetViews>
  <sheetFormatPr defaultColWidth="8.69140625" defaultRowHeight="13.5" x14ac:dyDescent="0.3"/>
  <cols>
    <col min="1" max="1" width="35.3828125" style="20" customWidth="1"/>
    <col min="2" max="3" width="12.61328125" style="20" customWidth="1"/>
    <col min="4" max="4" width="8" style="20" customWidth="1"/>
    <col min="5" max="6" width="12.921875" style="20" bestFit="1" customWidth="1"/>
    <col min="7" max="7" width="8" style="20" customWidth="1"/>
    <col min="8" max="8" width="45.23046875" style="20" bestFit="1" customWidth="1"/>
    <col min="9" max="9" width="16.4609375" style="21" bestFit="1" customWidth="1"/>
    <col min="10" max="16384" width="8.69140625" style="20"/>
  </cols>
  <sheetData>
    <row r="1" spans="1:8" ht="15" thickBot="1" x14ac:dyDescent="0.35">
      <c r="A1" s="29" t="s">
        <v>44</v>
      </c>
    </row>
    <row r="2" spans="1:8" ht="21.75" customHeight="1" x14ac:dyDescent="0.3">
      <c r="A2" s="24" t="s">
        <v>2</v>
      </c>
      <c r="B2" s="25" t="s">
        <v>56</v>
      </c>
      <c r="C2" s="25" t="s">
        <v>57</v>
      </c>
      <c r="D2" s="26" t="s">
        <v>31</v>
      </c>
      <c r="E2" s="27" t="s">
        <v>58</v>
      </c>
      <c r="F2" s="27" t="s">
        <v>59</v>
      </c>
      <c r="G2" s="28" t="s">
        <v>31</v>
      </c>
    </row>
    <row r="3" spans="1:8" x14ac:dyDescent="0.3">
      <c r="A3" s="77" t="s">
        <v>32</v>
      </c>
      <c r="B3" s="78"/>
      <c r="C3" s="78"/>
      <c r="D3" s="78"/>
      <c r="E3" s="78"/>
      <c r="F3" s="78"/>
      <c r="G3" s="79"/>
    </row>
    <row r="4" spans="1:8" x14ac:dyDescent="0.3">
      <c r="A4" s="31" t="s">
        <v>3</v>
      </c>
      <c r="B4" s="38">
        <v>26029814573.529301</v>
      </c>
      <c r="C4" s="38">
        <v>16319006919.373301</v>
      </c>
      <c r="D4" s="39">
        <v>59.506118859645206</v>
      </c>
      <c r="E4" s="38">
        <v>62141683417.069901</v>
      </c>
      <c r="F4" s="38">
        <v>52580652292.0233</v>
      </c>
      <c r="G4" s="57">
        <v>18.183553661423566</v>
      </c>
    </row>
    <row r="5" spans="1:8" x14ac:dyDescent="0.3">
      <c r="A5" s="31" t="s">
        <v>4</v>
      </c>
      <c r="B5" s="38">
        <v>25658109417.999298</v>
      </c>
      <c r="C5" s="38">
        <v>16055274973.323299</v>
      </c>
      <c r="D5" s="39">
        <v>59.811086765138711</v>
      </c>
      <c r="E5" s="38">
        <v>61061485890.5299</v>
      </c>
      <c r="F5" s="38">
        <v>51233341020.623299</v>
      </c>
      <c r="G5" s="57">
        <v>19.183103569119986</v>
      </c>
    </row>
    <row r="6" spans="1:8" ht="12.75" customHeight="1" x14ac:dyDescent="0.3">
      <c r="A6" s="31" t="s">
        <v>5</v>
      </c>
      <c r="B6" s="38">
        <v>371705155.52999997</v>
      </c>
      <c r="C6" s="38">
        <v>263731946.05000001</v>
      </c>
      <c r="D6" s="39">
        <v>40.940512174255026</v>
      </c>
      <c r="E6" s="38">
        <v>1080197526.54</v>
      </c>
      <c r="F6" s="38">
        <v>1347311271.4000001</v>
      </c>
      <c r="G6" s="40">
        <v>-19.825689172958562</v>
      </c>
    </row>
    <row r="7" spans="1:8" x14ac:dyDescent="0.3">
      <c r="A7" s="31" t="s">
        <v>6</v>
      </c>
      <c r="B7" s="38">
        <v>3499349</v>
      </c>
      <c r="C7" s="38">
        <v>1436908</v>
      </c>
      <c r="D7" s="39">
        <v>143.53326726554519</v>
      </c>
      <c r="E7" s="38">
        <v>7071380</v>
      </c>
      <c r="F7" s="38">
        <v>4501189</v>
      </c>
      <c r="G7" s="40">
        <v>57.100268395750554</v>
      </c>
    </row>
    <row r="8" spans="1:8" x14ac:dyDescent="0.3">
      <c r="A8" s="31" t="s">
        <v>7</v>
      </c>
      <c r="B8" s="41">
        <v>41624.620000000003</v>
      </c>
      <c r="C8" s="41">
        <v>59668.03</v>
      </c>
      <c r="D8" s="39">
        <v>-30.239661004393803</v>
      </c>
      <c r="E8" s="41">
        <v>41624.620000000003</v>
      </c>
      <c r="F8" s="41">
        <v>59668.03</v>
      </c>
      <c r="G8" s="40">
        <v>-30.239661004393803</v>
      </c>
    </row>
    <row r="9" spans="1:8" x14ac:dyDescent="0.3">
      <c r="A9" s="77" t="s">
        <v>33</v>
      </c>
      <c r="B9" s="78"/>
      <c r="C9" s="78"/>
      <c r="D9" s="78"/>
      <c r="E9" s="78"/>
      <c r="F9" s="78"/>
      <c r="G9" s="79"/>
    </row>
    <row r="10" spans="1:8" x14ac:dyDescent="0.3">
      <c r="A10" s="31" t="s">
        <v>4</v>
      </c>
      <c r="B10" s="38">
        <v>1166277700.8199999</v>
      </c>
      <c r="C10" s="38">
        <v>764536903.49000001</v>
      </c>
      <c r="D10" s="39">
        <v>52.54694645819076</v>
      </c>
      <c r="E10" s="38">
        <v>969229934.76999998</v>
      </c>
      <c r="F10" s="38">
        <v>813227635.25</v>
      </c>
      <c r="G10" s="40">
        <v>19.183103568786407</v>
      </c>
    </row>
    <row r="11" spans="1:8" ht="12.75" customHeight="1" x14ac:dyDescent="0.3">
      <c r="A11" s="31" t="s">
        <v>5</v>
      </c>
      <c r="B11" s="38">
        <v>16895688.890000001</v>
      </c>
      <c r="C11" s="38">
        <v>12558664.1</v>
      </c>
      <c r="D11" s="39">
        <v>34.534125249834503</v>
      </c>
      <c r="E11" s="38">
        <v>17145992.48</v>
      </c>
      <c r="F11" s="38">
        <v>21385893.199999999</v>
      </c>
      <c r="G11" s="40">
        <v>-19.825689207126494</v>
      </c>
      <c r="H11" s="20" t="s">
        <v>1</v>
      </c>
    </row>
    <row r="12" spans="1:8" ht="14" thickBot="1" x14ac:dyDescent="0.35">
      <c r="A12" s="33" t="s">
        <v>6</v>
      </c>
      <c r="B12" s="65">
        <v>159061</v>
      </c>
      <c r="C12" s="65">
        <v>68424</v>
      </c>
      <c r="D12" s="66">
        <v>132.46375540745939</v>
      </c>
      <c r="E12" s="65">
        <v>112244</v>
      </c>
      <c r="F12" s="65">
        <v>71447</v>
      </c>
      <c r="G12" s="67">
        <v>57.101067924475487</v>
      </c>
    </row>
    <row r="13" spans="1:8" ht="14" thickBot="1" x14ac:dyDescent="0.35">
      <c r="A13" s="1"/>
      <c r="B13" s="1"/>
      <c r="C13" s="1"/>
      <c r="D13" s="1"/>
      <c r="E13" s="1"/>
      <c r="F13" s="1"/>
      <c r="G13" s="1"/>
    </row>
    <row r="14" spans="1:8" ht="24" customHeight="1" x14ac:dyDescent="0.3">
      <c r="A14" s="24" t="s">
        <v>0</v>
      </c>
      <c r="B14" s="25" t="str">
        <f>B2</f>
        <v>March 2020</v>
      </c>
      <c r="C14" s="25" t="str">
        <f>C2</f>
        <v>March 2019</v>
      </c>
      <c r="D14" s="26" t="str">
        <f t="shared" ref="D14:G14" si="0">D2</f>
        <v xml:space="preserve">Change % </v>
      </c>
      <c r="E14" s="27" t="str">
        <f>E2</f>
        <v>January-March 2020</v>
      </c>
      <c r="F14" s="25" t="str">
        <f>F2</f>
        <v>January-March 2019</v>
      </c>
      <c r="G14" s="28" t="str">
        <f t="shared" si="0"/>
        <v xml:space="preserve">Change % </v>
      </c>
    </row>
    <row r="15" spans="1:8" x14ac:dyDescent="0.3">
      <c r="A15" s="77" t="s">
        <v>32</v>
      </c>
      <c r="B15" s="78"/>
      <c r="C15" s="78"/>
      <c r="D15" s="78"/>
      <c r="E15" s="78"/>
      <c r="F15" s="78"/>
      <c r="G15" s="79"/>
    </row>
    <row r="16" spans="1:8" x14ac:dyDescent="0.3">
      <c r="A16" s="32" t="s">
        <v>3</v>
      </c>
      <c r="B16" s="42">
        <v>636678056.26470006</v>
      </c>
      <c r="C16" s="42">
        <v>135914334.0747</v>
      </c>
      <c r="D16" s="45">
        <v>368.44069876748603</v>
      </c>
      <c r="E16" s="42">
        <v>1376275244.4294</v>
      </c>
      <c r="F16" s="42">
        <v>407505082.0147</v>
      </c>
      <c r="G16" s="46">
        <v>237.73204437724127</v>
      </c>
    </row>
    <row r="17" spans="1:8" x14ac:dyDescent="0.3">
      <c r="A17" s="31" t="s">
        <v>4</v>
      </c>
      <c r="B17" s="42">
        <v>635267466.26470006</v>
      </c>
      <c r="C17" s="42">
        <v>134189409.0747</v>
      </c>
      <c r="D17" s="45">
        <v>373.41103194743334</v>
      </c>
      <c r="E17" s="42">
        <v>1352835393.3294001</v>
      </c>
      <c r="F17" s="42">
        <v>395590339.09469998</v>
      </c>
      <c r="G17" s="46">
        <v>241.97887552697441</v>
      </c>
    </row>
    <row r="18" spans="1:8" ht="12.75" customHeight="1" x14ac:dyDescent="0.3">
      <c r="A18" s="31" t="s">
        <v>5</v>
      </c>
      <c r="B18" s="42">
        <v>1410590</v>
      </c>
      <c r="C18" s="42">
        <v>1724925</v>
      </c>
      <c r="D18" s="45">
        <v>-18.223111149760129</v>
      </c>
      <c r="E18" s="42">
        <v>23439851.100000001</v>
      </c>
      <c r="F18" s="42">
        <v>11914742.92</v>
      </c>
      <c r="G18" s="46">
        <v>96.729809928622458</v>
      </c>
    </row>
    <row r="19" spans="1:8" x14ac:dyDescent="0.3">
      <c r="A19" s="31" t="s">
        <v>6</v>
      </c>
      <c r="B19" s="42">
        <v>273880</v>
      </c>
      <c r="C19" s="42">
        <v>74464</v>
      </c>
      <c r="D19" s="45">
        <v>267.80189084658355</v>
      </c>
      <c r="E19" s="42">
        <v>616139</v>
      </c>
      <c r="F19" s="42">
        <v>227885</v>
      </c>
      <c r="G19" s="46">
        <v>170.37277574215065</v>
      </c>
    </row>
    <row r="20" spans="1:8" x14ac:dyDescent="0.3">
      <c r="A20" s="31" t="s">
        <v>8</v>
      </c>
      <c r="B20" s="68">
        <v>255.29</v>
      </c>
      <c r="C20" s="68">
        <v>244.55</v>
      </c>
      <c r="D20" s="45">
        <v>4.3917399304845617</v>
      </c>
      <c r="E20" s="68">
        <v>255.29</v>
      </c>
      <c r="F20" s="68">
        <v>244.55</v>
      </c>
      <c r="G20" s="46">
        <v>4.3917399304845617</v>
      </c>
    </row>
    <row r="21" spans="1:8" x14ac:dyDescent="0.3">
      <c r="A21" s="77" t="s">
        <v>33</v>
      </c>
      <c r="B21" s="78"/>
      <c r="C21" s="78"/>
      <c r="D21" s="78"/>
      <c r="E21" s="78"/>
      <c r="F21" s="78"/>
      <c r="G21" s="79"/>
    </row>
    <row r="22" spans="1:8" x14ac:dyDescent="0.3">
      <c r="A22" s="31" t="s">
        <v>4</v>
      </c>
      <c r="B22" s="42">
        <v>28875793.920000002</v>
      </c>
      <c r="C22" s="42">
        <v>6389971.8600000003</v>
      </c>
      <c r="D22" s="45">
        <v>351.89234870902862</v>
      </c>
      <c r="E22" s="42">
        <v>21473577.670000002</v>
      </c>
      <c r="F22" s="42">
        <v>6279211.7300000004</v>
      </c>
      <c r="G22" s="46">
        <v>241.97887558730241</v>
      </c>
    </row>
    <row r="23" spans="1:8" ht="12.75" customHeight="1" x14ac:dyDescent="0.3">
      <c r="A23" s="31" t="s">
        <v>5</v>
      </c>
      <c r="B23" s="42">
        <v>64117.73</v>
      </c>
      <c r="C23" s="42">
        <v>82139.289999999994</v>
      </c>
      <c r="D23" s="45">
        <v>-21.940243213692245</v>
      </c>
      <c r="E23" s="42">
        <v>372061.13</v>
      </c>
      <c r="F23" s="42">
        <v>189122.9</v>
      </c>
      <c r="G23" s="46">
        <v>96.729814316510598</v>
      </c>
    </row>
    <row r="24" spans="1:8" ht="14" thickBot="1" x14ac:dyDescent="0.35">
      <c r="A24" s="33" t="s">
        <v>6</v>
      </c>
      <c r="B24" s="44">
        <v>12449</v>
      </c>
      <c r="C24" s="44">
        <v>3546</v>
      </c>
      <c r="D24" s="58">
        <v>251.07163000564015</v>
      </c>
      <c r="E24" s="44">
        <v>9780</v>
      </c>
      <c r="F24" s="44">
        <v>3617</v>
      </c>
      <c r="G24" s="48">
        <v>170.38982582250486</v>
      </c>
    </row>
    <row r="25" spans="1:8" x14ac:dyDescent="0.3">
      <c r="A25" s="6"/>
      <c r="B25" s="7"/>
      <c r="C25" s="7"/>
      <c r="D25" s="15"/>
      <c r="E25" s="7"/>
      <c r="F25" s="7"/>
      <c r="G25" s="15"/>
    </row>
    <row r="26" spans="1:8" ht="14" thickBot="1" x14ac:dyDescent="0.35">
      <c r="A26" s="29" t="s">
        <v>9</v>
      </c>
      <c r="B26" s="10"/>
      <c r="C26" s="10"/>
      <c r="D26" s="1"/>
      <c r="E26" s="10"/>
      <c r="F26" s="10"/>
      <c r="G26" s="1"/>
    </row>
    <row r="27" spans="1:8" ht="21.75" customHeight="1" x14ac:dyDescent="0.3">
      <c r="A27" s="24" t="s">
        <v>10</v>
      </c>
      <c r="B27" s="25" t="str">
        <f>B2</f>
        <v>March 2020</v>
      </c>
      <c r="C27" s="25" t="str">
        <f>C2</f>
        <v>March 2019</v>
      </c>
      <c r="D27" s="26" t="str">
        <f t="shared" ref="D27:G27" si="1">D2</f>
        <v xml:space="preserve">Change % </v>
      </c>
      <c r="E27" s="27" t="str">
        <f>E2</f>
        <v>January-March 2020</v>
      </c>
      <c r="F27" s="25" t="str">
        <f>F2</f>
        <v>January-March 2019</v>
      </c>
      <c r="G27" s="28" t="str">
        <f t="shared" si="1"/>
        <v xml:space="preserve">Change % </v>
      </c>
    </row>
    <row r="28" spans="1:8" x14ac:dyDescent="0.3">
      <c r="A28" s="77" t="s">
        <v>32</v>
      </c>
      <c r="B28" s="78"/>
      <c r="C28" s="78"/>
      <c r="D28" s="78"/>
      <c r="E28" s="78"/>
      <c r="F28" s="78"/>
      <c r="G28" s="79"/>
    </row>
    <row r="29" spans="1:8" x14ac:dyDescent="0.3">
      <c r="A29" s="37" t="s">
        <v>34</v>
      </c>
      <c r="B29" s="42">
        <v>1774389</v>
      </c>
      <c r="C29" s="42">
        <v>616960</v>
      </c>
      <c r="D29" s="59">
        <v>187.60195150414938</v>
      </c>
      <c r="E29" s="42">
        <v>3098065</v>
      </c>
      <c r="F29" s="42">
        <v>1713619</v>
      </c>
      <c r="G29" s="46">
        <v>80.79077087730704</v>
      </c>
    </row>
    <row r="30" spans="1:8" x14ac:dyDescent="0.3">
      <c r="A30" s="30" t="s">
        <v>11</v>
      </c>
      <c r="B30" s="42">
        <v>1147399</v>
      </c>
      <c r="C30" s="42">
        <v>390266</v>
      </c>
      <c r="D30" s="45">
        <v>194.00434575392168</v>
      </c>
      <c r="E30" s="42">
        <v>1855134</v>
      </c>
      <c r="F30" s="42">
        <v>1002596</v>
      </c>
      <c r="G30" s="46">
        <v>85.033054191319351</v>
      </c>
    </row>
    <row r="31" spans="1:8" x14ac:dyDescent="0.3">
      <c r="A31" s="31" t="s">
        <v>12</v>
      </c>
      <c r="B31" s="42">
        <v>278484</v>
      </c>
      <c r="C31" s="42">
        <v>96254</v>
      </c>
      <c r="D31" s="45">
        <v>189.32200220250587</v>
      </c>
      <c r="E31" s="42">
        <v>616146</v>
      </c>
      <c r="F31" s="42">
        <v>295291</v>
      </c>
      <c r="G31" s="46">
        <v>108.65722287506223</v>
      </c>
    </row>
    <row r="32" spans="1:8" x14ac:dyDescent="0.3">
      <c r="A32" s="31" t="s">
        <v>13</v>
      </c>
      <c r="B32" s="42">
        <v>292209</v>
      </c>
      <c r="C32" s="42">
        <v>113231</v>
      </c>
      <c r="D32" s="45">
        <v>158.06448764031052</v>
      </c>
      <c r="E32" s="42">
        <v>518210</v>
      </c>
      <c r="F32" s="42">
        <v>366252</v>
      </c>
      <c r="G32" s="46">
        <v>41.49001234122953</v>
      </c>
      <c r="H32" s="22"/>
    </row>
    <row r="33" spans="1:11" x14ac:dyDescent="0.3">
      <c r="A33" s="31" t="s">
        <v>14</v>
      </c>
      <c r="B33" s="42">
        <v>0</v>
      </c>
      <c r="C33" s="42">
        <v>2</v>
      </c>
      <c r="D33" s="49">
        <v>-100</v>
      </c>
      <c r="E33" s="42">
        <v>0</v>
      </c>
      <c r="F33" s="42">
        <v>10</v>
      </c>
      <c r="G33" s="46">
        <v>-100</v>
      </c>
      <c r="H33" s="22"/>
    </row>
    <row r="34" spans="1:11" x14ac:dyDescent="0.3">
      <c r="A34" s="31" t="s">
        <v>15</v>
      </c>
      <c r="B34" s="42">
        <v>56297</v>
      </c>
      <c r="C34" s="42">
        <v>17207</v>
      </c>
      <c r="D34" s="45">
        <v>227.1749869239263</v>
      </c>
      <c r="E34" s="42">
        <v>108575</v>
      </c>
      <c r="F34" s="42">
        <v>49470</v>
      </c>
      <c r="G34" s="46">
        <v>119.47645037396404</v>
      </c>
      <c r="H34" s="22"/>
    </row>
    <row r="35" spans="1:11" x14ac:dyDescent="0.3">
      <c r="A35" s="77" t="s">
        <v>33</v>
      </c>
      <c r="B35" s="78"/>
      <c r="C35" s="78"/>
      <c r="D35" s="78"/>
      <c r="E35" s="78"/>
      <c r="F35" s="78"/>
      <c r="G35" s="79"/>
    </row>
    <row r="36" spans="1:11" x14ac:dyDescent="0.3">
      <c r="A36" s="80" t="s">
        <v>34</v>
      </c>
      <c r="B36" s="81"/>
      <c r="C36" s="81"/>
      <c r="D36" s="81"/>
      <c r="E36" s="81"/>
      <c r="F36" s="81"/>
      <c r="G36" s="82"/>
    </row>
    <row r="37" spans="1:11" x14ac:dyDescent="0.3">
      <c r="A37" s="32" t="s">
        <v>11</v>
      </c>
      <c r="B37" s="42">
        <v>52155</v>
      </c>
      <c r="C37" s="42">
        <v>18584</v>
      </c>
      <c r="D37" s="45">
        <v>180.64464055101163</v>
      </c>
      <c r="E37" s="42">
        <v>29447</v>
      </c>
      <c r="F37" s="42">
        <v>15914</v>
      </c>
      <c r="G37" s="46">
        <v>85.038331029282404</v>
      </c>
      <c r="H37" s="23"/>
    </row>
    <row r="38" spans="1:11" x14ac:dyDescent="0.3">
      <c r="A38" s="31" t="s">
        <v>12</v>
      </c>
      <c r="B38" s="42">
        <v>12658</v>
      </c>
      <c r="C38" s="42">
        <v>4584</v>
      </c>
      <c r="D38" s="45">
        <v>176.13438045375216</v>
      </c>
      <c r="E38" s="42">
        <v>9780</v>
      </c>
      <c r="F38" s="42">
        <v>4687</v>
      </c>
      <c r="G38" s="46">
        <v>108.66225730744614</v>
      </c>
      <c r="H38" s="23"/>
    </row>
    <row r="39" spans="1:11" x14ac:dyDescent="0.3">
      <c r="A39" s="31" t="s">
        <v>13</v>
      </c>
      <c r="B39" s="42">
        <v>13282</v>
      </c>
      <c r="C39" s="42">
        <v>5392</v>
      </c>
      <c r="D39" s="45">
        <v>146.32789317507417</v>
      </c>
      <c r="E39" s="42">
        <v>8226</v>
      </c>
      <c r="F39" s="42">
        <v>5814</v>
      </c>
      <c r="G39" s="46">
        <v>41.486068111455097</v>
      </c>
      <c r="H39" s="23"/>
    </row>
    <row r="40" spans="1:11" x14ac:dyDescent="0.3">
      <c r="A40" s="31" t="s">
        <v>14</v>
      </c>
      <c r="B40" s="60">
        <v>0</v>
      </c>
      <c r="C40" s="42">
        <v>0</v>
      </c>
      <c r="D40" s="52" t="s">
        <v>60</v>
      </c>
      <c r="E40" s="60">
        <v>0</v>
      </c>
      <c r="F40" s="42">
        <v>0</v>
      </c>
      <c r="G40" s="46" t="s">
        <v>60</v>
      </c>
      <c r="H40" s="23"/>
    </row>
    <row r="41" spans="1:11" x14ac:dyDescent="0.3">
      <c r="A41" s="31" t="s">
        <v>15</v>
      </c>
      <c r="B41" s="60">
        <v>2559</v>
      </c>
      <c r="C41" s="60">
        <v>819</v>
      </c>
      <c r="D41" s="61">
        <v>212.45421245421247</v>
      </c>
      <c r="E41" s="60">
        <v>1723</v>
      </c>
      <c r="F41" s="60">
        <v>785</v>
      </c>
      <c r="G41" s="62">
        <v>119.49044585987264</v>
      </c>
    </row>
    <row r="42" spans="1:11" x14ac:dyDescent="0.3">
      <c r="A42" s="77" t="s">
        <v>45</v>
      </c>
      <c r="B42" s="78"/>
      <c r="C42" s="78"/>
      <c r="D42" s="78"/>
      <c r="E42" s="78"/>
      <c r="F42" s="78"/>
      <c r="G42" s="79"/>
    </row>
    <row r="43" spans="1:11" x14ac:dyDescent="0.3">
      <c r="A43" s="32" t="s">
        <v>11</v>
      </c>
      <c r="B43" s="38">
        <v>47504</v>
      </c>
      <c r="C43" s="38">
        <v>52872</v>
      </c>
      <c r="D43" s="39">
        <v>-10.152821909517328</v>
      </c>
      <c r="E43" s="38">
        <v>47504</v>
      </c>
      <c r="F43" s="38">
        <v>52872</v>
      </c>
      <c r="G43" s="40">
        <v>-10.152821909517328</v>
      </c>
    </row>
    <row r="44" spans="1:11" x14ac:dyDescent="0.3">
      <c r="A44" s="31" t="s">
        <v>12</v>
      </c>
      <c r="B44" s="38">
        <v>26754</v>
      </c>
      <c r="C44" s="38">
        <v>18926</v>
      </c>
      <c r="D44" s="39">
        <v>41.361090563246329</v>
      </c>
      <c r="E44" s="38">
        <v>26754</v>
      </c>
      <c r="F44" s="38">
        <v>18926</v>
      </c>
      <c r="G44" s="40">
        <v>41.361090563246329</v>
      </c>
      <c r="K44" s="5"/>
    </row>
    <row r="45" spans="1:11" x14ac:dyDescent="0.3">
      <c r="A45" s="31" t="s">
        <v>13</v>
      </c>
      <c r="B45" s="38">
        <v>82322</v>
      </c>
      <c r="C45" s="38">
        <v>73338</v>
      </c>
      <c r="D45" s="39">
        <v>12.250129537211274</v>
      </c>
      <c r="E45" s="38">
        <v>82322</v>
      </c>
      <c r="F45" s="38">
        <v>73338</v>
      </c>
      <c r="G45" s="40">
        <v>12.250129537211274</v>
      </c>
    </row>
    <row r="46" spans="1:11" x14ac:dyDescent="0.3">
      <c r="A46" s="31" t="s">
        <v>14</v>
      </c>
      <c r="B46" s="38">
        <v>2</v>
      </c>
      <c r="C46" s="38">
        <v>11</v>
      </c>
      <c r="D46" s="69">
        <v>-81.818181818181813</v>
      </c>
      <c r="E46" s="38">
        <v>2</v>
      </c>
      <c r="F46" s="38">
        <v>11</v>
      </c>
      <c r="G46" s="40">
        <v>-81.818181818181813</v>
      </c>
    </row>
    <row r="47" spans="1:11" ht="14" thickBot="1" x14ac:dyDescent="0.35">
      <c r="A47" s="33" t="s">
        <v>15</v>
      </c>
      <c r="B47" s="65">
        <v>21256</v>
      </c>
      <c r="C47" s="65">
        <v>11369</v>
      </c>
      <c r="D47" s="66">
        <v>86.964552731110928</v>
      </c>
      <c r="E47" s="65">
        <v>21256</v>
      </c>
      <c r="F47" s="65">
        <v>11369</v>
      </c>
      <c r="G47" s="67">
        <v>86.964552731110928</v>
      </c>
    </row>
    <row r="48" spans="1:11" x14ac:dyDescent="0.3">
      <c r="A48" s="6"/>
      <c r="B48" s="7"/>
      <c r="C48" s="7"/>
      <c r="D48" s="8"/>
      <c r="E48" s="7"/>
      <c r="F48" s="7"/>
      <c r="G48" s="8"/>
    </row>
    <row r="49" spans="1:8" ht="14" thickBot="1" x14ac:dyDescent="0.35">
      <c r="A49" s="29" t="s">
        <v>16</v>
      </c>
      <c r="B49" s="2"/>
      <c r="C49" s="1"/>
      <c r="D49" s="1"/>
      <c r="E49" s="2"/>
      <c r="F49" s="1"/>
      <c r="G49" s="1"/>
    </row>
    <row r="50" spans="1:8" ht="22.5" customHeight="1" x14ac:dyDescent="0.3">
      <c r="A50" s="24" t="s">
        <v>43</v>
      </c>
      <c r="B50" s="25" t="str">
        <f>B2</f>
        <v>March 2020</v>
      </c>
      <c r="C50" s="25" t="str">
        <f>C2</f>
        <v>March 2019</v>
      </c>
      <c r="D50" s="26" t="str">
        <f t="shared" ref="D50:G50" si="2">D2</f>
        <v xml:space="preserve">Change % </v>
      </c>
      <c r="E50" s="27" t="str">
        <f>E2</f>
        <v>January-March 2020</v>
      </c>
      <c r="F50" s="25" t="str">
        <f>F2</f>
        <v>January-March 2019</v>
      </c>
      <c r="G50" s="28" t="str">
        <f t="shared" si="2"/>
        <v xml:space="preserve">Change % </v>
      </c>
    </row>
    <row r="51" spans="1:8" x14ac:dyDescent="0.3">
      <c r="A51" s="31" t="s">
        <v>42</v>
      </c>
      <c r="B51" s="59">
        <v>95.57</v>
      </c>
      <c r="C51" s="59">
        <v>87.1</v>
      </c>
      <c r="D51" s="45">
        <v>9.7244546498277842</v>
      </c>
      <c r="E51" s="59">
        <v>95.57</v>
      </c>
      <c r="F51" s="59">
        <v>87.1</v>
      </c>
      <c r="G51" s="46">
        <v>9.7244546498277842</v>
      </c>
    </row>
    <row r="52" spans="1:8" x14ac:dyDescent="0.3">
      <c r="A52" s="31" t="s">
        <v>3</v>
      </c>
      <c r="B52" s="42">
        <v>293732194.63810003</v>
      </c>
      <c r="C52" s="42">
        <v>213493661.6947</v>
      </c>
      <c r="D52" s="45">
        <v>37.583566793726476</v>
      </c>
      <c r="E52" s="42">
        <v>691331370.04799998</v>
      </c>
      <c r="F52" s="42">
        <v>747974939.00870001</v>
      </c>
      <c r="G52" s="46">
        <v>-7.5729233703699217</v>
      </c>
    </row>
    <row r="53" spans="1:8" x14ac:dyDescent="0.3">
      <c r="A53" s="31" t="s">
        <v>4</v>
      </c>
      <c r="B53" s="42">
        <v>264716313.6381</v>
      </c>
      <c r="C53" s="42">
        <v>212166560.4447</v>
      </c>
      <c r="D53" s="45">
        <v>24.768160016948947</v>
      </c>
      <c r="E53" s="42">
        <v>651068357.648</v>
      </c>
      <c r="F53" s="42">
        <v>731419860.75870001</v>
      </c>
      <c r="G53" s="46">
        <v>-10.985687895780083</v>
      </c>
    </row>
    <row r="54" spans="1:8" x14ac:dyDescent="0.3">
      <c r="A54" s="31" t="s">
        <v>5</v>
      </c>
      <c r="B54" s="42">
        <v>29015881</v>
      </c>
      <c r="C54" s="42">
        <v>1327101.25</v>
      </c>
      <c r="D54" s="45">
        <v>2086.4104943010188</v>
      </c>
      <c r="E54" s="42">
        <v>40263012.399999999</v>
      </c>
      <c r="F54" s="42">
        <v>16555078.25</v>
      </c>
      <c r="G54" s="46">
        <v>143.20641552992961</v>
      </c>
    </row>
    <row r="55" spans="1:8" ht="14" thickBot="1" x14ac:dyDescent="0.35">
      <c r="A55" s="33" t="s">
        <v>6</v>
      </c>
      <c r="B55" s="44">
        <v>11125</v>
      </c>
      <c r="C55" s="44">
        <v>6059</v>
      </c>
      <c r="D55" s="58">
        <v>83.61115695659349</v>
      </c>
      <c r="E55" s="44">
        <v>26095</v>
      </c>
      <c r="F55" s="44">
        <v>19208</v>
      </c>
      <c r="G55" s="48">
        <v>35.85485214493962</v>
      </c>
    </row>
    <row r="56" spans="1:8" ht="14" thickBot="1" x14ac:dyDescent="0.35">
      <c r="A56" s="3"/>
      <c r="B56" s="18"/>
      <c r="C56" s="18"/>
      <c r="D56" s="19"/>
      <c r="E56" s="18"/>
      <c r="F56" s="18"/>
      <c r="G56" s="19"/>
      <c r="H56" s="22"/>
    </row>
    <row r="57" spans="1:8" ht="21.75" customHeight="1" x14ac:dyDescent="0.3">
      <c r="A57" s="24" t="s">
        <v>41</v>
      </c>
      <c r="B57" s="25" t="str">
        <f>B2</f>
        <v>March 2020</v>
      </c>
      <c r="C57" s="25" t="str">
        <f>C2</f>
        <v>March 2019</v>
      </c>
      <c r="D57" s="26" t="str">
        <f t="shared" ref="D57:G57" si="3">D2</f>
        <v xml:space="preserve">Change % </v>
      </c>
      <c r="E57" s="27" t="str">
        <f>E2</f>
        <v>January-March 2020</v>
      </c>
      <c r="F57" s="25" t="str">
        <f>F2</f>
        <v>January-March 2019</v>
      </c>
      <c r="G57" s="28" t="str">
        <f t="shared" si="3"/>
        <v xml:space="preserve">Change % </v>
      </c>
      <c r="H57" s="22"/>
    </row>
    <row r="58" spans="1:8" x14ac:dyDescent="0.3">
      <c r="A58" s="31" t="s">
        <v>17</v>
      </c>
      <c r="B58" s="42">
        <v>8715595050</v>
      </c>
      <c r="C58" s="42">
        <v>7767006325</v>
      </c>
      <c r="D58" s="45">
        <v>12.213054622432029</v>
      </c>
      <c r="E58" s="42">
        <v>18610118700</v>
      </c>
      <c r="F58" s="42">
        <v>36419945875</v>
      </c>
      <c r="G58" s="46">
        <v>-48.901300502001362</v>
      </c>
    </row>
    <row r="59" spans="1:8" ht="14" thickBot="1" x14ac:dyDescent="0.35">
      <c r="A59" s="33" t="s">
        <v>18</v>
      </c>
      <c r="B59" s="43">
        <v>11685236205.01</v>
      </c>
      <c r="C59" s="43">
        <v>22123324455.639999</v>
      </c>
      <c r="D59" s="58">
        <v>-47.181373086850741</v>
      </c>
      <c r="E59" s="43">
        <v>43624586202.330002</v>
      </c>
      <c r="F59" s="44">
        <v>57934161046.540001</v>
      </c>
      <c r="G59" s="48">
        <v>-24.699718759567002</v>
      </c>
    </row>
    <row r="60" spans="1:8" x14ac:dyDescent="0.3">
      <c r="A60" s="6"/>
      <c r="B60" s="11"/>
      <c r="C60" s="11"/>
      <c r="D60" s="14"/>
      <c r="E60" s="11"/>
      <c r="F60" s="11"/>
      <c r="G60" s="14"/>
    </row>
    <row r="61" spans="1:8" ht="12.75" customHeight="1" thickBot="1" x14ac:dyDescent="0.35">
      <c r="A61" s="29" t="s">
        <v>19</v>
      </c>
      <c r="B61" s="1"/>
      <c r="C61" s="1"/>
      <c r="D61" s="1"/>
      <c r="E61" s="1"/>
      <c r="F61" s="1"/>
      <c r="G61" s="1"/>
    </row>
    <row r="62" spans="1:8" ht="22.5" customHeight="1" x14ac:dyDescent="0.3">
      <c r="A62" s="24" t="s">
        <v>20</v>
      </c>
      <c r="B62" s="25" t="str">
        <f>B2</f>
        <v>March 2020</v>
      </c>
      <c r="C62" s="25" t="str">
        <f>C2</f>
        <v>March 2019</v>
      </c>
      <c r="D62" s="26" t="str">
        <f t="shared" ref="D62:G62" si="4">D2</f>
        <v xml:space="preserve">Change % </v>
      </c>
      <c r="E62" s="27" t="str">
        <f>E2</f>
        <v>January-March 2020</v>
      </c>
      <c r="F62" s="25" t="str">
        <f>F2</f>
        <v>January-March 2019</v>
      </c>
      <c r="G62" s="28" t="str">
        <f t="shared" si="4"/>
        <v xml:space="preserve">Change % </v>
      </c>
      <c r="H62" s="22"/>
    </row>
    <row r="63" spans="1:8" ht="12.65" customHeight="1" x14ac:dyDescent="0.3">
      <c r="A63" s="83" t="s">
        <v>35</v>
      </c>
      <c r="B63" s="84"/>
      <c r="C63" s="84"/>
      <c r="D63" s="84"/>
      <c r="E63" s="84"/>
      <c r="F63" s="84"/>
      <c r="G63" s="85"/>
    </row>
    <row r="64" spans="1:8" x14ac:dyDescent="0.3">
      <c r="A64" s="31" t="s">
        <v>21</v>
      </c>
      <c r="B64" s="42">
        <v>370410387.72000003</v>
      </c>
      <c r="C64" s="42">
        <v>70783044.659999996</v>
      </c>
      <c r="D64" s="45">
        <v>423.30383568442568</v>
      </c>
      <c r="E64" s="42">
        <v>790338730.74000001</v>
      </c>
      <c r="F64" s="42">
        <v>240061500.88999999</v>
      </c>
      <c r="G64" s="46">
        <v>229.22343974769444</v>
      </c>
    </row>
    <row r="65" spans="1:7" x14ac:dyDescent="0.3">
      <c r="A65" s="31" t="s">
        <v>22</v>
      </c>
      <c r="B65" s="42">
        <v>8558763.3699999992</v>
      </c>
      <c r="C65" s="42">
        <v>3528355.91</v>
      </c>
      <c r="D65" s="45">
        <v>142.57086269961917</v>
      </c>
      <c r="E65" s="42">
        <v>16158582.880000001</v>
      </c>
      <c r="F65" s="42">
        <v>15394373.07</v>
      </c>
      <c r="G65" s="46">
        <v>4.9642152137345796</v>
      </c>
    </row>
    <row r="66" spans="1:7" x14ac:dyDescent="0.3">
      <c r="A66" s="31" t="s">
        <v>23</v>
      </c>
      <c r="B66" s="60">
        <v>0</v>
      </c>
      <c r="C66" s="60">
        <v>0</v>
      </c>
      <c r="D66" s="49" t="s">
        <v>61</v>
      </c>
      <c r="E66" s="60">
        <v>0</v>
      </c>
      <c r="F66" s="60">
        <v>0</v>
      </c>
      <c r="G66" s="46" t="s">
        <v>61</v>
      </c>
    </row>
    <row r="67" spans="1:7" ht="14" thickBot="1" x14ac:dyDescent="0.35">
      <c r="A67" s="33" t="s">
        <v>24</v>
      </c>
      <c r="B67" s="44">
        <v>145606339.31999999</v>
      </c>
      <c r="C67" s="44">
        <v>8733730.3450000007</v>
      </c>
      <c r="D67" s="63">
        <v>1567.1723715784126</v>
      </c>
      <c r="E67" s="44">
        <v>216942427.99000001</v>
      </c>
      <c r="F67" s="44">
        <v>41980893.045000002</v>
      </c>
      <c r="G67" s="64">
        <v>416.76468091675866</v>
      </c>
    </row>
    <row r="68" spans="1:7" x14ac:dyDescent="0.3">
      <c r="A68" s="6"/>
      <c r="B68" s="7"/>
      <c r="C68" s="7"/>
      <c r="D68" s="9"/>
      <c r="E68" s="7"/>
      <c r="F68" s="7"/>
      <c r="G68" s="9"/>
    </row>
    <row r="69" spans="1:7" ht="14" thickBot="1" x14ac:dyDescent="0.35">
      <c r="A69" s="29" t="s">
        <v>25</v>
      </c>
      <c r="B69" s="17"/>
      <c r="C69" s="4"/>
      <c r="D69" s="15"/>
      <c r="E69" s="17"/>
      <c r="F69" s="4"/>
      <c r="G69" s="15"/>
    </row>
    <row r="70" spans="1:7" ht="21.75" customHeight="1" thickBot="1" x14ac:dyDescent="0.35">
      <c r="A70" s="72" t="s">
        <v>26</v>
      </c>
      <c r="B70" s="73" t="str">
        <f>B2</f>
        <v>March 2020</v>
      </c>
      <c r="C70" s="73" t="str">
        <f>C2</f>
        <v>March 2019</v>
      </c>
      <c r="D70" s="74" t="str">
        <f t="shared" ref="D70:G70" si="5">D2</f>
        <v xml:space="preserve">Change % </v>
      </c>
      <c r="E70" s="75" t="str">
        <f>E2</f>
        <v>January-March 2020</v>
      </c>
      <c r="F70" s="73" t="str">
        <f>F2</f>
        <v>January-March 2019</v>
      </c>
      <c r="G70" s="76" t="str">
        <f t="shared" si="5"/>
        <v xml:space="preserve">Change % </v>
      </c>
    </row>
    <row r="71" spans="1:7" x14ac:dyDescent="0.3">
      <c r="A71" s="34" t="s">
        <v>27</v>
      </c>
      <c r="B71" s="42">
        <v>2914915.79999974</v>
      </c>
      <c r="C71" s="42">
        <v>2953641.899999978</v>
      </c>
      <c r="D71" s="45">
        <v>-1.3111305063839436</v>
      </c>
      <c r="E71" s="42">
        <v>8482670.3999994323</v>
      </c>
      <c r="F71" s="42">
        <v>8515153.9999996293</v>
      </c>
      <c r="G71" s="46">
        <v>-0.38147988868079757</v>
      </c>
    </row>
    <row r="72" spans="1:7" ht="14" thickBot="1" x14ac:dyDescent="0.35">
      <c r="A72" s="33" t="s">
        <v>28</v>
      </c>
      <c r="B72" s="44">
        <v>26457855</v>
      </c>
      <c r="C72" s="44">
        <v>16205169</v>
      </c>
      <c r="D72" s="47">
        <v>63.267998007302488</v>
      </c>
      <c r="E72" s="44">
        <v>58104141</v>
      </c>
      <c r="F72" s="44">
        <v>35780186</v>
      </c>
      <c r="G72" s="48">
        <v>62.391947878638753</v>
      </c>
    </row>
    <row r="73" spans="1:7" ht="14" thickBot="1" x14ac:dyDescent="0.35">
      <c r="A73" s="3"/>
      <c r="B73" s="11"/>
      <c r="C73" s="11"/>
      <c r="D73" s="16"/>
      <c r="E73" s="11"/>
      <c r="F73" s="11"/>
      <c r="G73" s="16"/>
    </row>
    <row r="74" spans="1:7" ht="21.75" customHeight="1" x14ac:dyDescent="0.3">
      <c r="A74" s="72" t="s">
        <v>29</v>
      </c>
      <c r="B74" s="73" t="str">
        <f>B2</f>
        <v>March 2020</v>
      </c>
      <c r="C74" s="73" t="str">
        <f>C2</f>
        <v>March 2019</v>
      </c>
      <c r="D74" s="74" t="str">
        <f>D2</f>
        <v xml:space="preserve">Change % </v>
      </c>
      <c r="E74" s="75" t="str">
        <f>E2</f>
        <v>January-March 2020</v>
      </c>
      <c r="F74" s="73" t="str">
        <f>F2</f>
        <v>January-March 2019</v>
      </c>
      <c r="G74" s="76" t="str">
        <f>G70</f>
        <v xml:space="preserve">Change % </v>
      </c>
    </row>
    <row r="75" spans="1:7" x14ac:dyDescent="0.3">
      <c r="A75" s="31" t="s">
        <v>39</v>
      </c>
      <c r="B75" s="42">
        <v>2279124.2900000024</v>
      </c>
      <c r="C75" s="42">
        <v>5466351.2630000003</v>
      </c>
      <c r="D75" s="45">
        <v>-58.306296460919505</v>
      </c>
      <c r="E75" s="42">
        <v>6686539.1119999997</v>
      </c>
      <c r="F75" s="42">
        <v>10953581.501</v>
      </c>
      <c r="G75" s="46">
        <v>-38.95568210827156</v>
      </c>
    </row>
    <row r="76" spans="1:7" ht="14" thickBot="1" x14ac:dyDescent="0.35">
      <c r="A76" s="33" t="s">
        <v>40</v>
      </c>
      <c r="B76" s="43">
        <v>15101.409999999998</v>
      </c>
      <c r="C76" s="43">
        <v>21620.347999999998</v>
      </c>
      <c r="D76" s="47">
        <v>-30.15186434556928</v>
      </c>
      <c r="E76" s="43">
        <v>80532.266000000003</v>
      </c>
      <c r="F76" s="43">
        <v>63112.337999999996</v>
      </c>
      <c r="G76" s="50">
        <v>27.601462015240202</v>
      </c>
    </row>
    <row r="77" spans="1:7" ht="14" thickBot="1" x14ac:dyDescent="0.35">
      <c r="A77" s="6"/>
      <c r="B77" s="17"/>
      <c r="C77" s="17"/>
      <c r="D77" s="36"/>
      <c r="E77" s="17"/>
      <c r="F77" s="17"/>
      <c r="G77" s="36"/>
    </row>
    <row r="78" spans="1:7" ht="22.5" customHeight="1" x14ac:dyDescent="0.3">
      <c r="A78" s="72" t="s">
        <v>30</v>
      </c>
      <c r="B78" s="73" t="str">
        <f>B2</f>
        <v>March 2020</v>
      </c>
      <c r="C78" s="73" t="str">
        <f>C2</f>
        <v>March 2019</v>
      </c>
      <c r="D78" s="74" t="str">
        <f>D14</f>
        <v xml:space="preserve">Change % </v>
      </c>
      <c r="E78" s="75" t="str">
        <f>E2</f>
        <v>January-March 2020</v>
      </c>
      <c r="F78" s="73" t="str">
        <f>F2</f>
        <v>January-March 2019</v>
      </c>
      <c r="G78" s="76" t="str">
        <f>G74</f>
        <v xml:space="preserve">Change % </v>
      </c>
    </row>
    <row r="79" spans="1:7" x14ac:dyDescent="0.3">
      <c r="A79" s="31" t="s">
        <v>27</v>
      </c>
      <c r="B79" s="42">
        <v>3170832</v>
      </c>
      <c r="C79" s="51">
        <v>2163189</v>
      </c>
      <c r="D79" s="52">
        <v>46.581366676698153</v>
      </c>
      <c r="E79" s="42">
        <v>7415635</v>
      </c>
      <c r="F79" s="51">
        <v>6883361</v>
      </c>
      <c r="G79" s="53">
        <v>7.7327631080223744</v>
      </c>
    </row>
    <row r="80" spans="1:7" ht="14" thickBot="1" x14ac:dyDescent="0.35">
      <c r="A80" s="33" t="s">
        <v>28</v>
      </c>
      <c r="B80" s="44">
        <v>11660440</v>
      </c>
      <c r="C80" s="54">
        <v>10160516</v>
      </c>
      <c r="D80" s="55">
        <v>14.762281758131181</v>
      </c>
      <c r="E80" s="44">
        <v>32519670</v>
      </c>
      <c r="F80" s="54">
        <v>21638127</v>
      </c>
      <c r="G80" s="56">
        <v>50.288747265417193</v>
      </c>
    </row>
    <row r="81" spans="1:7" ht="14" thickBot="1" x14ac:dyDescent="0.35">
      <c r="A81" s="6"/>
      <c r="B81" s="11"/>
      <c r="C81" s="11"/>
      <c r="D81" s="16"/>
      <c r="E81" s="11"/>
      <c r="F81" s="11"/>
      <c r="G81" s="16"/>
    </row>
    <row r="82" spans="1:7" ht="19.5" thickBot="1" x14ac:dyDescent="0.35">
      <c r="A82" s="72" t="s">
        <v>53</v>
      </c>
      <c r="B82" s="73" t="str">
        <f>B14</f>
        <v>March 2020</v>
      </c>
      <c r="C82" s="73" t="str">
        <f>C14</f>
        <v>March 2019</v>
      </c>
      <c r="D82" s="74" t="str">
        <f t="shared" ref="D82" si="6">D14</f>
        <v xml:space="preserve">Change % </v>
      </c>
      <c r="E82" s="75" t="str">
        <f>E14</f>
        <v>January-March 2020</v>
      </c>
      <c r="F82" s="73" t="str">
        <f>F14</f>
        <v>January-March 2019</v>
      </c>
      <c r="G82" s="76" t="str">
        <f t="shared" ref="G82" si="7">G14</f>
        <v xml:space="preserve">Change % </v>
      </c>
    </row>
    <row r="83" spans="1:7" ht="12.65" customHeight="1" x14ac:dyDescent="0.3">
      <c r="A83" s="34" t="s">
        <v>54</v>
      </c>
      <c r="B83" s="42">
        <v>2062830</v>
      </c>
      <c r="C83" s="42">
        <v>2784625</v>
      </c>
      <c r="D83" s="45">
        <v>-25.920725411859767</v>
      </c>
      <c r="E83" s="42">
        <v>5027866</v>
      </c>
      <c r="F83" s="42">
        <v>6019046</v>
      </c>
      <c r="G83" s="46">
        <v>-16.467393670026777</v>
      </c>
    </row>
    <row r="84" spans="1:7" ht="12.65" customHeight="1" thickBot="1" x14ac:dyDescent="0.35">
      <c r="A84" s="33" t="s">
        <v>55</v>
      </c>
      <c r="B84" s="44">
        <v>0</v>
      </c>
      <c r="C84" s="44" t="s">
        <v>62</v>
      </c>
      <c r="D84" s="47" t="s">
        <v>62</v>
      </c>
      <c r="E84" s="44">
        <v>0</v>
      </c>
      <c r="F84" s="44" t="s">
        <v>62</v>
      </c>
      <c r="G84" s="48" t="s">
        <v>62</v>
      </c>
    </row>
    <row r="86" spans="1:7" ht="12.65" customHeight="1" x14ac:dyDescent="0.3">
      <c r="A86" s="35" t="s">
        <v>46</v>
      </c>
      <c r="B86" s="12"/>
      <c r="C86" s="12"/>
      <c r="D86" s="12"/>
      <c r="E86" s="12"/>
      <c r="F86" s="12"/>
      <c r="G86" s="12"/>
    </row>
    <row r="87" spans="1:7" ht="12.65" customHeight="1" x14ac:dyDescent="0.3">
      <c r="A87" s="35" t="s">
        <v>47</v>
      </c>
      <c r="B87" s="12"/>
      <c r="C87" s="12"/>
      <c r="D87" s="12"/>
      <c r="E87" s="12"/>
      <c r="F87" s="12"/>
      <c r="G87" s="12"/>
    </row>
    <row r="88" spans="1:7" x14ac:dyDescent="0.3">
      <c r="A88" s="35" t="s">
        <v>52</v>
      </c>
      <c r="B88" s="12"/>
      <c r="C88" s="12"/>
      <c r="D88" s="12"/>
      <c r="E88" s="12"/>
      <c r="F88" s="12"/>
      <c r="G88" s="12"/>
    </row>
    <row r="89" spans="1:7" ht="12.65" customHeight="1" x14ac:dyDescent="0.3">
      <c r="A89" s="35" t="s">
        <v>48</v>
      </c>
      <c r="B89" s="13"/>
      <c r="C89" s="13"/>
      <c r="D89" s="13"/>
      <c r="E89" s="13"/>
      <c r="F89" s="13"/>
      <c r="G89" s="13"/>
    </row>
    <row r="90" spans="1:7" x14ac:dyDescent="0.3">
      <c r="A90" s="70" t="s">
        <v>36</v>
      </c>
      <c r="B90" s="12"/>
      <c r="C90" s="12"/>
      <c r="D90" s="12"/>
      <c r="E90" s="12"/>
      <c r="F90" s="12"/>
      <c r="G90" s="12"/>
    </row>
    <row r="91" spans="1:7" x14ac:dyDescent="0.3">
      <c r="A91" s="35" t="s">
        <v>49</v>
      </c>
      <c r="B91" s="12"/>
      <c r="C91" s="12"/>
      <c r="D91" s="12"/>
      <c r="E91" s="12"/>
      <c r="F91" s="12"/>
      <c r="G91" s="12"/>
    </row>
    <row r="92" spans="1:7" x14ac:dyDescent="0.3">
      <c r="A92" s="35" t="s">
        <v>50</v>
      </c>
      <c r="B92" s="13"/>
      <c r="C92" s="13"/>
      <c r="D92" s="13"/>
      <c r="E92" s="13"/>
      <c r="F92" s="13"/>
      <c r="G92" s="13"/>
    </row>
    <row r="93" spans="1:7" x14ac:dyDescent="0.3">
      <c r="A93" s="71" t="s">
        <v>37</v>
      </c>
      <c r="B93" s="35"/>
      <c r="C93" s="35"/>
      <c r="D93" s="35"/>
    </row>
    <row r="94" spans="1:7" x14ac:dyDescent="0.3">
      <c r="A94" s="71" t="s">
        <v>38</v>
      </c>
      <c r="B94" s="13"/>
      <c r="C94" s="13"/>
      <c r="D94" s="13"/>
      <c r="E94" s="13"/>
      <c r="F94" s="13"/>
      <c r="G94" s="13"/>
    </row>
    <row r="95" spans="1:7" x14ac:dyDescent="0.3">
      <c r="A95" s="35" t="s">
        <v>51</v>
      </c>
      <c r="B95" s="13"/>
      <c r="C95" s="13"/>
      <c r="D95" s="13"/>
      <c r="E95" s="13"/>
      <c r="F95" s="13"/>
      <c r="G95" s="13"/>
    </row>
  </sheetData>
  <mergeCells count="9">
    <mergeCell ref="A3:G3"/>
    <mergeCell ref="A42:G42"/>
    <mergeCell ref="A35:G35"/>
    <mergeCell ref="A36:G36"/>
    <mergeCell ref="A63:G63"/>
    <mergeCell ref="A28:G28"/>
    <mergeCell ref="A21:G21"/>
    <mergeCell ref="A15:G15"/>
    <mergeCell ref="A9:G9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&amp;LInvestor Activity on GPW Markets in March 2020 (attachment)</oddHeader>
  </headerFooter>
  <ignoredErrors>
    <ignoredError sqref="D78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/>
</file>

<file path=customXml/itemProps1.xml><?xml version="1.0" encoding="utf-8"?>
<ds:datastoreItem xmlns:ds="http://schemas.openxmlformats.org/officeDocument/2006/customXml" ds:itemID="{A5C9FD14-EDD8-4ECB-8613-2C3A76AF342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Słupczyńska Anna</cp:lastModifiedBy>
  <cp:lastPrinted>2018-11-05T13:03:03Z</cp:lastPrinted>
  <dcterms:created xsi:type="dcterms:W3CDTF">2011-04-28T11:46:19Z</dcterms:created>
  <dcterms:modified xsi:type="dcterms:W3CDTF">2020-04-01T16:18:54Z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c65fd3a6-e42d-41cd-a41d-0896565e99bc</vt:lpwstr>
  </property>
  <property fmtid="{D5CDD505-2E9C-101B-9397-08002B2CF9AE}" pid="3" name="bjDocumentSecurityLabel">
    <vt:lpwstr>Brak klasyfikacji</vt:lpwstr>
  </property>
  <property fmtid="{D5CDD505-2E9C-101B-9397-08002B2CF9AE}" pid="4" name="bjSaver">
    <vt:lpwstr>3/uqu6r/kYlOK8llQ4gRpBdBBsce6N4O</vt:lpwstr>
  </property>
</Properties>
</file>