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3\"/>
    </mc:Choice>
  </mc:AlternateContent>
  <xr:revisionPtr revIDLastSave="0" documentId="13_ncr:1_{D5ADE26E-E447-4730-AEFA-D8DD7450F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<sst xmlns="http://schemas.openxmlformats.org/spreadsheetml/2006/main" count="114" uniqueCount="69">
  <si>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</si>
  <si>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</si>
  <si>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</si>
  <si>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</si>
  <si>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</si>
  <si>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</si>
  <si>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</si>
  <si>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</si>
  <si>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</si>
  <si>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</si>
  <si>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</si>
  <si>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</si>
  <si>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</si>
  <si>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</si>
  <si>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</si>
  <si>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</si>
  <si>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</si>
  <si>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</si>
  <si>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</si>
  <si>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</si>
  <si>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</si>
  <si>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</si>
  <si>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</si>
  <si>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</si>
  <si>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</si>
  <si>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</si>
  <si>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</si>
  <si>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</si>
  <si>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</si>
  <si>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</si>
  <si>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</si>
  <si>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</si>
  <si>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</si>
  <si>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</si>
  <si>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</si>
  <si>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</si>
  <si>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</si>
  <si>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</si>
  <si>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</si>
  <si>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</si>
  <si>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</si>
  <si>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</si>
  <si>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</si>
  <si>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</si>
  <si>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</si>
  <si>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</si>
  <si>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</si>
  <si>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</si>
  <si>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</si>
  <si>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</si>
  <si>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</si>
  <si>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</si>
  <si>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</si>
  <si>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</si>
  <si>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</si>
  <si>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</si>
  <si>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</si>
  <si>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</si>
  <si>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</si>
  <si>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</si>
  <si>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</si>
  <si>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</si>
  <si>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March 2022</t>
  </si>
  <si>
    <t>March 2021</t>
  </si>
  <si>
    <t>January - March 2022</t>
  </si>
  <si>
    <t>January - March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</si>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</sst>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topLeftCell="A88" zoomScale="110" zoomScaleNormal="110" workbookViewId="0">
      <selection activeCell="H85" sqref="H85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2.625" style="20" customWidth="1"/>
    <col min="4" max="4" width="8" style="20" customWidth="1"/>
    <col min="5" max="6" width="12.875" style="20" customWidth="1"/>
    <col min="7" max="7" width="8" style="20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2" t="s">
        <v>27</v>
      </c>
      <c r="B3" s="83"/>
      <c r="C3" s="83"/>
      <c r="D3" s="83"/>
      <c r="E3" s="83"/>
      <c r="F3" s="83"/>
      <c r="G3" s="84"/>
    </row>
    <row r="4" spans="1:8" x14ac:dyDescent="0.2">
      <c r="A4" s="31" t="s">
        <v>48</v>
      </c>
      <c r="B4" s="37">
        <v>44314680785.164101</v>
      </c>
      <c r="C4" s="37">
        <v>40910364831.205902</v>
      </c>
      <c r="D4" s="38">
        <v>8.3214020896763774</v>
      </c>
      <c r="E4" s="37">
        <v>100400673147.57201</v>
      </c>
      <c r="F4" s="37">
        <v>101223968585.673</v>
      </c>
      <c r="G4" s="56">
        <v>-0.81334040702443211</v>
      </c>
    </row>
    <row r="5" spans="1:8" x14ac:dyDescent="0.2">
      <c r="A5" s="31" t="s">
        <v>49</v>
      </c>
      <c r="B5" s="37">
        <v>43807646342.364098</v>
      </c>
      <c r="C5" s="37">
        <v>35800125593.925903</v>
      </c>
      <c r="D5" s="38">
        <v>22.367297923102281</v>
      </c>
      <c r="E5" s="37">
        <v>98422061902.692795</v>
      </c>
      <c r="F5" s="37">
        <v>93745334993.413193</v>
      </c>
      <c r="G5" s="56">
        <v>4.9887569441276147</v>
      </c>
    </row>
    <row r="6" spans="1:8" ht="12.75" customHeight="1" x14ac:dyDescent="0.2">
      <c r="A6" s="31" t="s">
        <v>50</v>
      </c>
      <c r="B6" s="37">
        <v>507034442.80000001</v>
      </c>
      <c r="C6" s="37">
        <v>5110239237.2799997</v>
      </c>
      <c r="D6" s="38">
        <v>-90.078068378851938</v>
      </c>
      <c r="E6" s="37">
        <v>1978611244.8800001</v>
      </c>
      <c r="F6" s="37">
        <v>7478633592.2600002</v>
      </c>
      <c r="G6" s="39">
        <v>-73.543145008096658</v>
      </c>
    </row>
    <row r="7" spans="1:8" x14ac:dyDescent="0.2">
      <c r="A7" s="31" t="s">
        <v>3</v>
      </c>
      <c r="B7" s="37">
        <v>4501729</v>
      </c>
      <c r="C7" s="37">
        <v>4074974</v>
      </c>
      <c r="D7" s="38">
        <v>10.472582156352406</v>
      </c>
      <c r="E7" s="37">
        <v>10329056</v>
      </c>
      <c r="F7" s="37">
        <v>10506384</v>
      </c>
      <c r="G7" s="39">
        <v>-1.68781190559949</v>
      </c>
    </row>
    <row r="8" spans="1:8" x14ac:dyDescent="0.2">
      <c r="A8" s="31" t="s">
        <v>4</v>
      </c>
      <c r="B8" s="40">
        <v>64900.36</v>
      </c>
      <c r="C8" s="40">
        <v>58081.5</v>
      </c>
      <c r="D8" s="38">
        <v>11.740158225941144</v>
      </c>
      <c r="E8" s="40">
        <v>64900.36</v>
      </c>
      <c r="F8" s="40">
        <v>58081.5</v>
      </c>
      <c r="G8" s="39">
        <v>11.740158225941144</v>
      </c>
    </row>
    <row r="9" spans="1:8" x14ac:dyDescent="0.2">
      <c r="A9" s="82" t="s">
        <v>28</v>
      </c>
      <c r="B9" s="83"/>
      <c r="C9" s="83"/>
      <c r="D9" s="83"/>
      <c r="E9" s="83"/>
      <c r="F9" s="83"/>
      <c r="G9" s="84"/>
    </row>
    <row r="10" spans="1:8" x14ac:dyDescent="0.2">
      <c r="A10" s="31" t="s">
        <v>51</v>
      </c>
      <c r="B10" s="37">
        <v>1904680275.75</v>
      </c>
      <c r="C10" s="37">
        <v>1556527199.74</v>
      </c>
      <c r="D10" s="38">
        <v>22.367297922461926</v>
      </c>
      <c r="E10" s="37">
        <v>1562254950.8399999</v>
      </c>
      <c r="F10" s="37">
        <v>1512021532.1500001</v>
      </c>
      <c r="G10" s="39">
        <v>3.3222687390285444</v>
      </c>
    </row>
    <row r="11" spans="1:8" ht="12.75" customHeight="1" x14ac:dyDescent="0.2">
      <c r="A11" s="31" t="s">
        <v>50</v>
      </c>
      <c r="B11" s="37">
        <v>22044975.77</v>
      </c>
      <c r="C11" s="37">
        <v>222184314.66</v>
      </c>
      <c r="D11" s="38">
        <v>-90.078068380418955</v>
      </c>
      <c r="E11" s="37">
        <v>31406527.699999999</v>
      </c>
      <c r="F11" s="37">
        <v>120623122.45999999</v>
      </c>
      <c r="G11" s="39">
        <v>-73.963095085343383</v>
      </c>
      <c r="H11" s="20" t="s">
        <v>1</v>
      </c>
    </row>
    <row r="12" spans="1:8" ht="13.5" thickBot="1" x14ac:dyDescent="0.25">
      <c r="A12" s="33" t="s">
        <v>3</v>
      </c>
      <c r="B12" s="64">
        <v>195727</v>
      </c>
      <c r="C12" s="64">
        <v>177173</v>
      </c>
      <c r="D12" s="65">
        <v>10.472250286443185</v>
      </c>
      <c r="E12" s="64">
        <v>163953</v>
      </c>
      <c r="F12" s="64">
        <v>169458</v>
      </c>
      <c r="G12" s="66">
        <v>-3.2485925716106645</v>
      </c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March 2022</v>
      </c>
      <c r="C14" s="25" t="str">
        <f t="shared" si="0"/>
        <v>March 2021</v>
      </c>
      <c r="D14" s="26" t="str">
        <f t="shared" si="0"/>
        <v xml:space="preserve">Change % </v>
      </c>
      <c r="E14" s="27" t="str">
        <f t="shared" si="0"/>
        <v>January - March 2022</v>
      </c>
      <c r="F14" s="25" t="str">
        <f t="shared" si="0"/>
        <v>January - March 2021</v>
      </c>
      <c r="G14" s="28" t="str">
        <f t="shared" si="0"/>
        <v xml:space="preserve">Change % </v>
      </c>
    </row>
    <row r="15" spans="1:8" x14ac:dyDescent="0.2">
      <c r="A15" s="82" t="s">
        <v>27</v>
      </c>
      <c r="B15" s="83"/>
      <c r="C15" s="83"/>
      <c r="D15" s="83"/>
      <c r="E15" s="83"/>
      <c r="F15" s="83"/>
      <c r="G15" s="84"/>
    </row>
    <row r="16" spans="1:8" x14ac:dyDescent="0.2">
      <c r="A16" s="32" t="s">
        <v>48</v>
      </c>
      <c r="B16" s="41">
        <v>319197842.04589999</v>
      </c>
      <c r="C16" s="41">
        <v>837711506.15859997</v>
      </c>
      <c r="D16" s="44">
        <v>-61.896447679272093</v>
      </c>
      <c r="E16" s="41">
        <v>1022944964.4331</v>
      </c>
      <c r="F16" s="41">
        <v>2859250113.4752998</v>
      </c>
      <c r="G16" s="45">
        <v>-64.223312972443921</v>
      </c>
    </row>
    <row r="17" spans="1:8" x14ac:dyDescent="0.2">
      <c r="A17" s="31" t="s">
        <v>51</v>
      </c>
      <c r="B17" s="41">
        <v>315601783.24589998</v>
      </c>
      <c r="C17" s="41">
        <v>831027024.66859996</v>
      </c>
      <c r="D17" s="44">
        <v>-62.022681106940311</v>
      </c>
      <c r="E17" s="41">
        <v>1001721229.4331</v>
      </c>
      <c r="F17" s="41">
        <v>2828561999.3853002</v>
      </c>
      <c r="G17" s="45">
        <v>-64.585495044803935</v>
      </c>
    </row>
    <row r="18" spans="1:8" ht="12.75" customHeight="1" x14ac:dyDescent="0.2">
      <c r="A18" s="31" t="s">
        <v>50</v>
      </c>
      <c r="B18" s="41">
        <v>3596058.8</v>
      </c>
      <c r="C18" s="41">
        <v>6684481.4900000002</v>
      </c>
      <c r="D18" s="44">
        <v>-46.202875939147823</v>
      </c>
      <c r="E18" s="41">
        <v>21223735</v>
      </c>
      <c r="F18" s="41">
        <v>30688114.09</v>
      </c>
      <c r="G18" s="45">
        <v>-30.840536705004151</v>
      </c>
    </row>
    <row r="19" spans="1:8" x14ac:dyDescent="0.2">
      <c r="A19" s="31" t="s">
        <v>3</v>
      </c>
      <c r="B19" s="41">
        <v>191660</v>
      </c>
      <c r="C19" s="41">
        <v>389395</v>
      </c>
      <c r="D19" s="44">
        <v>-50.780056241091941</v>
      </c>
      <c r="E19" s="41">
        <v>592086</v>
      </c>
      <c r="F19" s="41">
        <v>1185164</v>
      </c>
      <c r="G19" s="45">
        <v>-50.041850748082119</v>
      </c>
    </row>
    <row r="20" spans="1:8" x14ac:dyDescent="0.2">
      <c r="A20" s="31" t="s">
        <v>5</v>
      </c>
      <c r="B20" s="67">
        <v>359.35</v>
      </c>
      <c r="C20" s="67">
        <v>517.29</v>
      </c>
      <c r="D20" s="44">
        <v>-30.532196640182484</v>
      </c>
      <c r="E20" s="67">
        <v>359.35</v>
      </c>
      <c r="F20" s="67">
        <v>517.29</v>
      </c>
      <c r="G20" s="45">
        <v>-30.532196640182484</v>
      </c>
    </row>
    <row r="21" spans="1:8" x14ac:dyDescent="0.2">
      <c r="A21" s="82" t="s">
        <v>28</v>
      </c>
      <c r="B21" s="83"/>
      <c r="C21" s="83"/>
      <c r="D21" s="83"/>
      <c r="E21" s="83"/>
      <c r="F21" s="83"/>
      <c r="G21" s="84"/>
    </row>
    <row r="22" spans="1:8" x14ac:dyDescent="0.2">
      <c r="A22" s="31" t="s">
        <v>51</v>
      </c>
      <c r="B22" s="41">
        <v>13721816.66</v>
      </c>
      <c r="C22" s="41">
        <v>36131609.770000003</v>
      </c>
      <c r="D22" s="44">
        <v>-62.022681116762215</v>
      </c>
      <c r="E22" s="41">
        <v>15900336.98</v>
      </c>
      <c r="F22" s="41">
        <v>45621967.729999997</v>
      </c>
      <c r="G22" s="45">
        <v>-65.147630031871046</v>
      </c>
    </row>
    <row r="23" spans="1:8" ht="12.75" customHeight="1" x14ac:dyDescent="0.2">
      <c r="A23" s="31" t="s">
        <v>50</v>
      </c>
      <c r="B23" s="41">
        <v>156350.38</v>
      </c>
      <c r="C23" s="41">
        <v>290629.63</v>
      </c>
      <c r="D23" s="44">
        <v>-46.202876836749226</v>
      </c>
      <c r="E23" s="41">
        <v>336884.68</v>
      </c>
      <c r="F23" s="41">
        <v>494969.58</v>
      </c>
      <c r="G23" s="45">
        <v>-31.93830618843284</v>
      </c>
    </row>
    <row r="24" spans="1:8" ht="13.5" thickBot="1" x14ac:dyDescent="0.25">
      <c r="A24" s="33" t="s">
        <v>3</v>
      </c>
      <c r="B24" s="43">
        <v>8333</v>
      </c>
      <c r="C24" s="43">
        <v>16930</v>
      </c>
      <c r="D24" s="57">
        <v>-50.779681039574719</v>
      </c>
      <c r="E24" s="43">
        <v>9398</v>
      </c>
      <c r="F24" s="43">
        <v>19116</v>
      </c>
      <c r="G24" s="47">
        <v>-50.836995187277665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March 2022</v>
      </c>
      <c r="C27" s="25" t="str">
        <f t="shared" si="1"/>
        <v>March 2021</v>
      </c>
      <c r="D27" s="26" t="str">
        <f t="shared" si="1"/>
        <v xml:space="preserve">Change % </v>
      </c>
      <c r="E27" s="27" t="str">
        <f t="shared" si="1"/>
        <v>January - March 2022</v>
      </c>
      <c r="F27" s="25" t="str">
        <f t="shared" si="1"/>
        <v>January - March 2021</v>
      </c>
      <c r="G27" s="28" t="str">
        <f t="shared" si="1"/>
        <v xml:space="preserve">Change % </v>
      </c>
    </row>
    <row r="28" spans="1:8" x14ac:dyDescent="0.2">
      <c r="A28" s="82" t="s">
        <v>27</v>
      </c>
      <c r="B28" s="83"/>
      <c r="C28" s="83"/>
      <c r="D28" s="83"/>
      <c r="E28" s="83"/>
      <c r="F28" s="83"/>
      <c r="G28" s="84"/>
    </row>
    <row r="29" spans="1:8" x14ac:dyDescent="0.2">
      <c r="A29" s="36" t="s">
        <v>29</v>
      </c>
      <c r="B29" s="41">
        <v>1776009</v>
      </c>
      <c r="C29" s="41">
        <v>1533159</v>
      </c>
      <c r="D29" s="58">
        <v>15.839844399700231</v>
      </c>
      <c r="E29" s="41">
        <v>3970862</v>
      </c>
      <c r="F29" s="41">
        <v>3128759</v>
      </c>
      <c r="G29" s="45">
        <v>26.914920580332335</v>
      </c>
    </row>
    <row r="30" spans="1:8" x14ac:dyDescent="0.2">
      <c r="A30" s="30" t="s">
        <v>8</v>
      </c>
      <c r="B30" s="41">
        <v>985600</v>
      </c>
      <c r="C30" s="41">
        <v>654092</v>
      </c>
      <c r="D30" s="44">
        <v>50.682167034606749</v>
      </c>
      <c r="E30" s="41">
        <v>2317955</v>
      </c>
      <c r="F30" s="41">
        <v>1552355</v>
      </c>
      <c r="G30" s="45">
        <v>49.318615909376405</v>
      </c>
    </row>
    <row r="31" spans="1:8" x14ac:dyDescent="0.2">
      <c r="A31" s="31" t="s">
        <v>9</v>
      </c>
      <c r="B31" s="41">
        <v>292760</v>
      </c>
      <c r="C31" s="41">
        <v>246677</v>
      </c>
      <c r="D31" s="44">
        <v>18.681514693303392</v>
      </c>
      <c r="E31" s="41">
        <v>674480</v>
      </c>
      <c r="F31" s="41">
        <v>679471</v>
      </c>
      <c r="G31" s="45">
        <v>-0.73454201871749891</v>
      </c>
    </row>
    <row r="32" spans="1:8" x14ac:dyDescent="0.2">
      <c r="A32" s="31" t="s">
        <v>10</v>
      </c>
      <c r="B32" s="41">
        <v>465209</v>
      </c>
      <c r="C32" s="41">
        <v>606137</v>
      </c>
      <c r="D32" s="44">
        <v>-23.250189313637016</v>
      </c>
      <c r="E32" s="41">
        <v>886412</v>
      </c>
      <c r="F32" s="41">
        <v>818809</v>
      </c>
      <c r="G32" s="45">
        <v>8.2562600069124858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32440</v>
      </c>
      <c r="C34" s="41">
        <v>26253</v>
      </c>
      <c r="D34" s="44">
        <v>23.566830457471521</v>
      </c>
      <c r="E34" s="41">
        <v>92015</v>
      </c>
      <c r="F34" s="41">
        <v>78124</v>
      </c>
      <c r="G34" s="45">
        <v>17.780707593057187</v>
      </c>
      <c r="H34" s="22"/>
    </row>
    <row r="35" spans="1:11" x14ac:dyDescent="0.2">
      <c r="A35" s="82" t="s">
        <v>28</v>
      </c>
      <c r="B35" s="83"/>
      <c r="C35" s="83"/>
      <c r="D35" s="83"/>
      <c r="E35" s="83"/>
      <c r="F35" s="83"/>
      <c r="G35" s="84"/>
    </row>
    <row r="36" spans="1:11" x14ac:dyDescent="0.2">
      <c r="A36" s="85" t="s">
        <v>29</v>
      </c>
      <c r="B36" s="86"/>
      <c r="C36" s="86"/>
      <c r="D36" s="86"/>
      <c r="E36" s="86"/>
      <c r="F36" s="86"/>
      <c r="G36" s="87"/>
    </row>
    <row r="37" spans="1:11" x14ac:dyDescent="0.2">
      <c r="A37" s="32" t="s">
        <v>8</v>
      </c>
      <c r="B37" s="41">
        <v>42852</v>
      </c>
      <c r="C37" s="41">
        <v>28439</v>
      </c>
      <c r="D37" s="44">
        <v>50.680403671015164</v>
      </c>
      <c r="E37" s="41">
        <v>36793</v>
      </c>
      <c r="F37" s="41">
        <v>25038</v>
      </c>
      <c r="G37" s="45">
        <v>46.948638070133406</v>
      </c>
      <c r="H37" s="23"/>
    </row>
    <row r="38" spans="1:11" x14ac:dyDescent="0.2">
      <c r="A38" s="31" t="s">
        <v>9</v>
      </c>
      <c r="B38" s="41">
        <v>12729</v>
      </c>
      <c r="C38" s="41">
        <v>10725</v>
      </c>
      <c r="D38" s="44">
        <v>18.68531468531469</v>
      </c>
      <c r="E38" s="41">
        <v>10706</v>
      </c>
      <c r="F38" s="41">
        <v>10959</v>
      </c>
      <c r="G38" s="45">
        <v>-2.3086047997080028</v>
      </c>
      <c r="H38" s="23"/>
    </row>
    <row r="39" spans="1:11" x14ac:dyDescent="0.2">
      <c r="A39" s="31" t="s">
        <v>10</v>
      </c>
      <c r="B39" s="41">
        <v>20226</v>
      </c>
      <c r="C39" s="41">
        <v>26354</v>
      </c>
      <c r="D39" s="44">
        <v>-23.25263717082796</v>
      </c>
      <c r="E39" s="41">
        <v>14070</v>
      </c>
      <c r="F39" s="41">
        <v>13207</v>
      </c>
      <c r="G39" s="45">
        <v>6.5344135685621252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1410</v>
      </c>
      <c r="C41" s="59">
        <v>1141</v>
      </c>
      <c r="D41" s="60">
        <v>23.575810692375111</v>
      </c>
      <c r="E41" s="59">
        <v>1461</v>
      </c>
      <c r="F41" s="59">
        <v>1260</v>
      </c>
      <c r="G41" s="61">
        <v>15.952380952380963</v>
      </c>
    </row>
    <row r="42" spans="1:11" x14ac:dyDescent="0.2">
      <c r="A42" s="82" t="s">
        <v>40</v>
      </c>
      <c r="B42" s="83"/>
      <c r="C42" s="83"/>
      <c r="D42" s="83"/>
      <c r="E42" s="83"/>
      <c r="F42" s="83"/>
      <c r="G42" s="84"/>
    </row>
    <row r="43" spans="1:11" x14ac:dyDescent="0.2">
      <c r="A43" s="32" t="s">
        <v>8</v>
      </c>
      <c r="B43" s="37">
        <v>36105</v>
      </c>
      <c r="C43" s="37">
        <v>42871</v>
      </c>
      <c r="D43" s="38">
        <v>-15.782230412166731</v>
      </c>
      <c r="E43" s="37">
        <v>36105</v>
      </c>
      <c r="F43" s="37">
        <v>42871</v>
      </c>
      <c r="G43" s="39">
        <v>-15.782230412166731</v>
      </c>
    </row>
    <row r="44" spans="1:11" x14ac:dyDescent="0.2">
      <c r="A44" s="31" t="s">
        <v>9</v>
      </c>
      <c r="B44" s="37">
        <v>30067</v>
      </c>
      <c r="C44" s="37">
        <v>36166</v>
      </c>
      <c r="D44" s="38">
        <v>-16.863905325443785</v>
      </c>
      <c r="E44" s="37">
        <v>30067</v>
      </c>
      <c r="F44" s="37">
        <v>36166</v>
      </c>
      <c r="G44" s="39">
        <v>-16.863905325443785</v>
      </c>
      <c r="K44" s="5"/>
    </row>
    <row r="45" spans="1:11" x14ac:dyDescent="0.2">
      <c r="A45" s="31" t="s">
        <v>10</v>
      </c>
      <c r="B45" s="37">
        <v>309426</v>
      </c>
      <c r="C45" s="37">
        <v>246930</v>
      </c>
      <c r="D45" s="38">
        <v>25.309196938403588</v>
      </c>
      <c r="E45" s="37">
        <v>309426</v>
      </c>
      <c r="F45" s="37">
        <v>246930</v>
      </c>
      <c r="G45" s="39">
        <v>25.309196938403588</v>
      </c>
    </row>
    <row r="46" spans="1:11" x14ac:dyDescent="0.2">
      <c r="A46" s="31" t="s">
        <v>11</v>
      </c>
      <c r="B46" s="37">
        <v>0</v>
      </c>
      <c r="C46" s="37">
        <v>0</v>
      </c>
      <c r="D46" s="68" t="s">
        <v>66</v>
      </c>
      <c r="E46" s="37">
        <v>0</v>
      </c>
      <c r="F46" s="37">
        <v>0</v>
      </c>
      <c r="G46" s="39" t="s">
        <v>66</v>
      </c>
    </row>
    <row r="47" spans="1:11" ht="13.5" thickBot="1" x14ac:dyDescent="0.25">
      <c r="A47" s="33" t="s">
        <v>12</v>
      </c>
      <c r="B47" s="64">
        <v>13392</v>
      </c>
      <c r="C47" s="64">
        <v>17479</v>
      </c>
      <c r="D47" s="65">
        <v>-23.382344527718978</v>
      </c>
      <c r="E47" s="64">
        <v>13392</v>
      </c>
      <c r="F47" s="64">
        <v>17479</v>
      </c>
      <c r="G47" s="66">
        <v>-23.382344527718978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March 2022</v>
      </c>
      <c r="C50" s="25" t="str">
        <f t="shared" si="2"/>
        <v>March 2021</v>
      </c>
      <c r="D50" s="26" t="str">
        <f t="shared" si="2"/>
        <v xml:space="preserve">Change % </v>
      </c>
      <c r="E50" s="27" t="str">
        <f t="shared" si="2"/>
        <v>January - March 2022</v>
      </c>
      <c r="F50" s="25" t="str">
        <f t="shared" si="2"/>
        <v>January - March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98.28</v>
      </c>
      <c r="C51" s="58">
        <v>102.8</v>
      </c>
      <c r="D51" s="44">
        <v>-4.396887159533069</v>
      </c>
      <c r="E51" s="58">
        <v>98.28</v>
      </c>
      <c r="F51" s="58">
        <v>102.8</v>
      </c>
      <c r="G51" s="45">
        <v>-4.396887159533069</v>
      </c>
    </row>
    <row r="52" spans="1:8" x14ac:dyDescent="0.2">
      <c r="A52" s="31" t="s">
        <v>48</v>
      </c>
      <c r="B52" s="41">
        <v>879368789.84370005</v>
      </c>
      <c r="C52" s="41">
        <v>235331862.85089999</v>
      </c>
      <c r="D52" s="44">
        <v>273.67179233219463</v>
      </c>
      <c r="E52" s="41">
        <v>2067323969.5028999</v>
      </c>
      <c r="F52" s="41">
        <v>839217793.13020003</v>
      </c>
      <c r="G52" s="45">
        <v>146.33938727537989</v>
      </c>
    </row>
    <row r="53" spans="1:8" x14ac:dyDescent="0.2">
      <c r="A53" s="31" t="s">
        <v>51</v>
      </c>
      <c r="B53" s="41">
        <v>878594509.43369997</v>
      </c>
      <c r="C53" s="41">
        <v>216552389.05090001</v>
      </c>
      <c r="D53" s="44">
        <v>305.71914874011793</v>
      </c>
      <c r="E53" s="41">
        <v>2058607358.8729</v>
      </c>
      <c r="F53" s="41">
        <v>737108308.7802</v>
      </c>
      <c r="G53" s="45">
        <v>179.28152950542318</v>
      </c>
    </row>
    <row r="54" spans="1:8" x14ac:dyDescent="0.2">
      <c r="A54" s="31" t="s">
        <v>50</v>
      </c>
      <c r="B54" s="41">
        <v>774280.41</v>
      </c>
      <c r="C54" s="41">
        <v>18779473.800000001</v>
      </c>
      <c r="D54" s="44">
        <v>-95.876985594772094</v>
      </c>
      <c r="E54" s="41">
        <v>8716610.6300000008</v>
      </c>
      <c r="F54" s="41">
        <v>102109484.34999999</v>
      </c>
      <c r="G54" s="45">
        <v>-91.463466214242999</v>
      </c>
    </row>
    <row r="55" spans="1:8" ht="13.5" thickBot="1" x14ac:dyDescent="0.25">
      <c r="A55" s="33" t="s">
        <v>3</v>
      </c>
      <c r="B55" s="43">
        <v>14574</v>
      </c>
      <c r="C55" s="43">
        <v>6646</v>
      </c>
      <c r="D55" s="57">
        <v>119.28979837496239</v>
      </c>
      <c r="E55" s="43">
        <v>33034</v>
      </c>
      <c r="F55" s="43">
        <v>17903</v>
      </c>
      <c r="G55" s="47">
        <v>84.516561470144651</v>
      </c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March 2022</v>
      </c>
      <c r="C57" s="25" t="str">
        <f t="shared" si="3"/>
        <v>March 2021</v>
      </c>
      <c r="D57" s="26" t="str">
        <f t="shared" si="3"/>
        <v xml:space="preserve">Change % </v>
      </c>
      <c r="E57" s="27" t="str">
        <f t="shared" si="3"/>
        <v>January - March 2022</v>
      </c>
      <c r="F57" s="25" t="str">
        <f t="shared" si="3"/>
        <v>January - March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4971117425</v>
      </c>
      <c r="C58" s="41">
        <v>6115009275</v>
      </c>
      <c r="D58" s="44">
        <v>-18.71</v>
      </c>
      <c r="E58" s="41">
        <v>12721503125</v>
      </c>
      <c r="F58" s="41">
        <v>17959884750</v>
      </c>
      <c r="G58" s="45">
        <v>-29.167122717755745</v>
      </c>
    </row>
    <row r="59" spans="1:8" ht="13.5" thickBot="1" x14ac:dyDescent="0.25">
      <c r="A59" s="33" t="s">
        <v>53</v>
      </c>
      <c r="B59" s="42">
        <v>50433783087.989998</v>
      </c>
      <c r="C59" s="42">
        <v>36433760699.519997</v>
      </c>
      <c r="D59" s="57">
        <v>38.43</v>
      </c>
      <c r="E59" s="42">
        <v>166026756175.82999</v>
      </c>
      <c r="F59" s="43">
        <v>93679362382.979996</v>
      </c>
      <c r="G59" s="47">
        <v>77.228742758815287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March 2022</v>
      </c>
      <c r="C62" s="25" t="str">
        <f t="shared" si="4"/>
        <v>March 2021</v>
      </c>
      <c r="D62" s="26" t="str">
        <f t="shared" si="4"/>
        <v xml:space="preserve">Change % </v>
      </c>
      <c r="E62" s="27" t="str">
        <f t="shared" si="4"/>
        <v>January - March 2022</v>
      </c>
      <c r="F62" s="25" t="str">
        <f t="shared" si="4"/>
        <v>January - March 2021</v>
      </c>
      <c r="G62" s="28" t="str">
        <f t="shared" si="4"/>
        <v xml:space="preserve">Change % </v>
      </c>
      <c r="H62" s="22"/>
    </row>
    <row r="63" spans="1:8" ht="12.6" customHeight="1" x14ac:dyDescent="0.2">
      <c r="A63" s="88" t="s">
        <v>30</v>
      </c>
      <c r="B63" s="89"/>
      <c r="C63" s="89"/>
      <c r="D63" s="89"/>
      <c r="E63" s="89"/>
      <c r="F63" s="89"/>
      <c r="G63" s="90"/>
    </row>
    <row r="64" spans="1:8" x14ac:dyDescent="0.2">
      <c r="A64" s="31" t="s">
        <v>16</v>
      </c>
      <c r="B64" s="41">
        <v>465091867.52999997</v>
      </c>
      <c r="C64" s="41">
        <v>282155862.63</v>
      </c>
      <c r="D64" s="44">
        <v>64.835089086874589</v>
      </c>
      <c r="E64" s="41">
        <v>1117763171.05</v>
      </c>
      <c r="F64" s="41">
        <v>858492607.45000005</v>
      </c>
      <c r="G64" s="45">
        <v>30.200675154340239</v>
      </c>
    </row>
    <row r="65" spans="1:7" x14ac:dyDescent="0.2">
      <c r="A65" s="31" t="s">
        <v>17</v>
      </c>
      <c r="B65" s="41">
        <v>6998015.0899999999</v>
      </c>
      <c r="C65" s="41">
        <v>5176093.0999999996</v>
      </c>
      <c r="D65" s="44">
        <v>35.198787092913776</v>
      </c>
      <c r="E65" s="41">
        <v>15562726.710000001</v>
      </c>
      <c r="F65" s="41">
        <v>12017884.640000001</v>
      </c>
      <c r="G65" s="45">
        <v>29.496389557621839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5" thickBot="1" x14ac:dyDescent="0.25">
      <c r="A67" s="33" t="s">
        <v>19</v>
      </c>
      <c r="B67" s="43">
        <v>110363913.94</v>
      </c>
      <c r="C67" s="43">
        <v>70372847.540000007</v>
      </c>
      <c r="D67" s="62">
        <v>56.827409715471624</v>
      </c>
      <c r="E67" s="43">
        <v>315147884.13499999</v>
      </c>
      <c r="F67" s="43">
        <v>180324896.715</v>
      </c>
      <c r="G67" s="63">
        <v>74.766707135889888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1" t="s">
        <v>21</v>
      </c>
      <c r="B70" s="72" t="str">
        <f t="shared" ref="B70:G70" si="5">B2</f>
        <v>March 2022</v>
      </c>
      <c r="C70" s="72" t="str">
        <f t="shared" si="5"/>
        <v>March 2021</v>
      </c>
      <c r="D70" s="73" t="str">
        <f t="shared" si="5"/>
        <v xml:space="preserve">Change % </v>
      </c>
      <c r="E70" s="74" t="str">
        <f t="shared" si="5"/>
        <v>January - March 2022</v>
      </c>
      <c r="F70" s="72" t="str">
        <f t="shared" si="5"/>
        <v>January - March 2021</v>
      </c>
      <c r="G70" s="75" t="str">
        <f t="shared" si="5"/>
        <v xml:space="preserve">Change % </v>
      </c>
    </row>
    <row r="71" spans="1:7" x14ac:dyDescent="0.2">
      <c r="A71" s="31" t="s">
        <v>22</v>
      </c>
      <c r="B71" s="41">
        <v>3086079.3</v>
      </c>
      <c r="C71" s="41">
        <v>3193080.9000001079</v>
      </c>
      <c r="D71" s="44">
        <v>-3.3510456938345818</v>
      </c>
      <c r="E71" s="41">
        <v>8729508.3000000007</v>
      </c>
      <c r="F71" s="41">
        <v>9587685.6000001878</v>
      </c>
      <c r="G71" s="45">
        <v>-8.9508285503247027</v>
      </c>
    </row>
    <row r="72" spans="1:7" ht="13.5" thickBot="1" x14ac:dyDescent="0.25">
      <c r="A72" s="33" t="s">
        <v>23</v>
      </c>
      <c r="B72" s="43">
        <v>10768826</v>
      </c>
      <c r="C72" s="43">
        <v>15173448</v>
      </c>
      <c r="D72" s="46">
        <v>-29.028484494756892</v>
      </c>
      <c r="E72" s="43">
        <v>33312433</v>
      </c>
      <c r="F72" s="43">
        <v>38157628</v>
      </c>
      <c r="G72" s="47">
        <v>-12.697841176081489</v>
      </c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1" t="s">
        <v>24</v>
      </c>
      <c r="B74" s="72" t="str">
        <f>B2</f>
        <v>March 2022</v>
      </c>
      <c r="C74" s="72" t="str">
        <f>C2</f>
        <v>March 2021</v>
      </c>
      <c r="D74" s="73" t="str">
        <f>D2</f>
        <v xml:space="preserve">Change % </v>
      </c>
      <c r="E74" s="74" t="str">
        <f>E2</f>
        <v>January - March 2022</v>
      </c>
      <c r="F74" s="72" t="str">
        <f>F2</f>
        <v>January - March 2021</v>
      </c>
      <c r="G74" s="75" t="str">
        <f>G70</f>
        <v xml:space="preserve">Change % </v>
      </c>
    </row>
    <row r="75" spans="1:7" x14ac:dyDescent="0.2">
      <c r="A75" s="31" t="s">
        <v>34</v>
      </c>
      <c r="B75" s="41">
        <v>2519770.2000000002</v>
      </c>
      <c r="C75" s="41">
        <v>3042776.3290000008</v>
      </c>
      <c r="D75" s="44">
        <v>-17.188451350017075</v>
      </c>
      <c r="E75" s="41">
        <v>5653974.2609999999</v>
      </c>
      <c r="F75" s="41">
        <v>7209228.6670000013</v>
      </c>
      <c r="G75" s="45">
        <v>-21.573104111943703</v>
      </c>
    </row>
    <row r="76" spans="1:7" x14ac:dyDescent="0.2">
      <c r="A76" s="31" t="s">
        <v>23</v>
      </c>
      <c r="B76" s="41">
        <v>0</v>
      </c>
      <c r="C76" s="41">
        <v>0</v>
      </c>
      <c r="D76" s="41" t="s">
        <v>68</v>
      </c>
      <c r="E76" s="41">
        <v>0</v>
      </c>
      <c r="F76" s="41">
        <v>0</v>
      </c>
      <c r="G76" s="45" t="s">
        <v>68</v>
      </c>
    </row>
    <row r="77" spans="1:7" ht="13.5" thickBot="1" x14ac:dyDescent="0.25">
      <c r="A77" s="33" t="s">
        <v>35</v>
      </c>
      <c r="B77" s="42">
        <v>8576.2880000000005</v>
      </c>
      <c r="C77" s="42">
        <v>11329.007000000007</v>
      </c>
      <c r="D77" s="46">
        <v>-24.297972452484185</v>
      </c>
      <c r="E77" s="42">
        <v>17303.46</v>
      </c>
      <c r="F77" s="42">
        <v>23780.788000000008</v>
      </c>
      <c r="G77" s="49">
        <v>-27.237650829737039</v>
      </c>
    </row>
    <row r="78" spans="1:7" ht="13.5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1" t="s">
        <v>25</v>
      </c>
      <c r="B79" s="72" t="str">
        <f>B2</f>
        <v>March 2022</v>
      </c>
      <c r="C79" s="72" t="str">
        <f>C2</f>
        <v>March 2021</v>
      </c>
      <c r="D79" s="73" t="str">
        <f>D14</f>
        <v xml:space="preserve">Change % </v>
      </c>
      <c r="E79" s="74" t="str">
        <f>E2</f>
        <v>January - March 2022</v>
      </c>
      <c r="F79" s="72" t="str">
        <f>F2</f>
        <v>January - March 2021</v>
      </c>
      <c r="G79" s="75" t="str">
        <f>G74</f>
        <v xml:space="preserve">Change % </v>
      </c>
    </row>
    <row r="80" spans="1:7" x14ac:dyDescent="0.2">
      <c r="A80" s="31" t="s">
        <v>22</v>
      </c>
      <c r="B80" s="41">
        <v>2452782</v>
      </c>
      <c r="C80" s="50">
        <v>3240628</v>
      </c>
      <c r="D80" s="51">
        <v>-24.311522334559843</v>
      </c>
      <c r="E80" s="41">
        <v>6658948</v>
      </c>
      <c r="F80" s="50">
        <v>10014544</v>
      </c>
      <c r="G80" s="52">
        <v>-33.507227088921873</v>
      </c>
    </row>
    <row r="81" spans="1:7" ht="13.5" thickBot="1" x14ac:dyDescent="0.25">
      <c r="A81" s="33" t="s">
        <v>23</v>
      </c>
      <c r="B81" s="43">
        <v>7712150</v>
      </c>
      <c r="C81" s="53">
        <v>6752217</v>
      </c>
      <c r="D81" s="54">
        <v>14.216560279386755</v>
      </c>
      <c r="E81" s="43">
        <v>35692472</v>
      </c>
      <c r="F81" s="53">
        <v>26508244</v>
      </c>
      <c r="G81" s="55">
        <v>34.646685763115805</v>
      </c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x14ac:dyDescent="0.2">
      <c r="A83" s="80" t="s">
        <v>54</v>
      </c>
      <c r="B83" s="72" t="str">
        <f t="shared" ref="B83:G83" si="6">B14</f>
        <v>March 2022</v>
      </c>
      <c r="C83" s="72" t="str">
        <f t="shared" si="6"/>
        <v>March 2021</v>
      </c>
      <c r="D83" s="73" t="str">
        <f t="shared" si="6"/>
        <v xml:space="preserve">Change % </v>
      </c>
      <c r="E83" s="74" t="str">
        <f t="shared" si="6"/>
        <v>January - March 2022</v>
      </c>
      <c r="F83" s="72" t="str">
        <f t="shared" si="6"/>
        <v>January - March 2021</v>
      </c>
      <c r="G83" s="75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4946768</v>
      </c>
      <c r="C84" s="41">
        <v>4818019</v>
      </c>
      <c r="D84" s="44">
        <v>2.6722393581262343</v>
      </c>
      <c r="E84" s="41">
        <v>10039193</v>
      </c>
      <c r="F84" s="41">
        <v>9113016</v>
      </c>
      <c r="G84" s="45">
        <v>10.163232457838326</v>
      </c>
    </row>
    <row r="85" spans="1:7" ht="12.6" customHeight="1" thickBot="1" x14ac:dyDescent="0.25">
      <c r="A85" s="33" t="s">
        <v>60</v>
      </c>
      <c r="B85" s="43">
        <v>0</v>
      </c>
      <c r="C85" s="43">
        <v>0</v>
      </c>
      <c r="D85" s="46" t="s">
        <v>68</v>
      </c>
      <c r="E85" s="43">
        <v>0</v>
      </c>
      <c r="F85" s="43">
        <v>0</v>
      </c>
      <c r="G85" s="47" t="s">
        <v>68</v>
      </c>
    </row>
    <row r="86" spans="1:7" ht="12.6" customHeight="1" thickBot="1" x14ac:dyDescent="0.25">
      <c r="A86" s="76"/>
      <c r="B86" s="77"/>
      <c r="C86" s="77"/>
      <c r="D86" s="78"/>
      <c r="E86" s="77"/>
      <c r="F86" s="77"/>
      <c r="G86" s="79"/>
    </row>
    <row r="87" spans="1:7" ht="19.5" x14ac:dyDescent="0.2">
      <c r="A87" s="71" t="s">
        <v>55</v>
      </c>
      <c r="B87" s="72" t="str">
        <f>B2</f>
        <v>March 2022</v>
      </c>
      <c r="C87" s="72" t="str">
        <f t="shared" ref="C87:G87" si="7">C2</f>
        <v>March 2021</v>
      </c>
      <c r="D87" s="72" t="str">
        <f t="shared" si="7"/>
        <v xml:space="preserve">Change % </v>
      </c>
      <c r="E87" s="72" t="str">
        <f t="shared" si="7"/>
        <v>January - March 2022</v>
      </c>
      <c r="F87" s="72" t="str">
        <f t="shared" si="7"/>
        <v>January - March 2021</v>
      </c>
      <c r="G87" s="81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500</v>
      </c>
      <c r="C88" s="41">
        <v>625</v>
      </c>
      <c r="D88" s="44">
        <v>-20</v>
      </c>
      <c r="E88" s="41">
        <v>500</v>
      </c>
      <c r="F88" s="41">
        <v>4475</v>
      </c>
      <c r="G88" s="45">
        <v>-88.826815642458101</v>
      </c>
    </row>
    <row r="89" spans="1:7" ht="12.6" customHeight="1" x14ac:dyDescent="0.2">
      <c r="A89" s="31" t="s">
        <v>57</v>
      </c>
      <c r="B89" s="41">
        <v>100</v>
      </c>
      <c r="C89" s="41">
        <v>25</v>
      </c>
      <c r="D89" s="44">
        <v>300</v>
      </c>
      <c r="E89" s="41">
        <v>100</v>
      </c>
      <c r="F89" s="4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41">
        <v>0</v>
      </c>
      <c r="D90" s="41" t="s">
        <v>68</v>
      </c>
      <c r="E90" s="41">
        <v>0</v>
      </c>
      <c r="F90" s="41">
        <v>0</v>
      </c>
      <c r="G90" s="45" t="s">
        <v>68</v>
      </c>
    </row>
    <row r="91" spans="1:7" ht="13.5" thickBot="1" x14ac:dyDescent="0.25">
      <c r="A91" s="33" t="s">
        <v>61</v>
      </c>
      <c r="B91" s="42">
        <v>0</v>
      </c>
      <c r="C91" s="42">
        <v>0</v>
      </c>
      <c r="D91" s="46" t="s">
        <v>68</v>
      </c>
      <c r="E91" s="42">
        <v>0</v>
      </c>
      <c r="F91" s="42">
        <v>0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9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70" t="s">
        <v>32</v>
      </c>
      <c r="B99" s="34"/>
      <c r="C99" s="34"/>
      <c r="D99" s="34"/>
    </row>
    <row r="100" spans="1:7" x14ac:dyDescent="0.2">
      <c r="A100" s="70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March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3C645170-9885-4FAD-ADEF-0E4891E62C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Fidelus Magdalena</cp:lastModifiedBy>
  <cp:lastPrinted>2022-04-01T14:16:11Z</cp:lastPrinted>
  <dcterms:created xsi:type="dcterms:W3CDTF">2011-04-28T11:46:19Z</dcterms:created>
  <dcterms:modified xsi:type="dcterms:W3CDTF">2022-04-01T14:16:18Z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