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3\"/>
    </mc:Choice>
  </mc:AlternateContent>
  <xr:revisionPtr revIDLastSave="0" documentId="13_ncr:1_{DE15D172-61A2-43D0-95D7-1586520229A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D27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<sst xmlns="http://schemas.openxmlformats.org/spreadsheetml/2006/main" count="119" uniqueCount="68">
  <si>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</si>
  <si>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</si>
  <si>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</si>
  <si>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</si>
  <si>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</si>
  <si>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</si>
  <si>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</si>
  <si>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</si>
  <si>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</si>
  <si>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</si>
  <si>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</si>
  <si>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</si>
  <si>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</si>
  <si>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</si>
  <si>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</si>
  <si>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</si>
  <si>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</si>
  <si>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</si>
  <si>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</si>
  <si>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</si>
  <si>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</si>
  <si>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</si>
  <si>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</si>
  <si>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</si>
  <si>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</si>
  <si>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</si>
  <si>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</si>
  <si>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</si>
  <si>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</si>
  <si>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</si>
  <si>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</si>
  <si>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</si>
  <si>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</si>
  <si>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</si>
  <si>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</si>
  <si>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</si>
  <si>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</si>
  <si>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</si>
  <si>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</si>
  <si>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</si>
  <si>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</si>
  <si>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</si>
  <si>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</si>
  <si>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</si>
  <si>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</si>
  <si>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</si>
  <si>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</si>
  <si>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</si>
  <si>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</si>
  <si>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</si>
  <si>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</si>
  <si>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</si>
  <si>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</si>
  <si>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</si>
  <si>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</si>
  <si>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</si>
  <si>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</si>
  <si>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</si>
  <si>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</si>
  <si>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</si>
  <si>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</si>
  <si>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</si>
  <si>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</si>
  <si>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t>-</t>
  </si>
  <si>
    <t>March 2024</t>
  </si>
  <si>
    <t>March 2023</t>
  </si>
  <si>
    <t>January - March 2024</t>
  </si>
  <si>
    <t>January -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</si>
</sst>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2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7" fillId="0" borderId="0" xfId="0" applyFont="1" applyAlignment="1"/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165" fontId="9" fillId="0" borderId="9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wrapText="1"/>
    </xf>
    <xf numFmtId="0" fontId="3" fillId="0" borderId="0" xfId="0" applyFont="1" applyAlignment="1"/>
    <xf numFmtId="0" fontId="0" fillId="0" borderId="0" xfId="0" applyFont="1" applyAlignment="1"/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7" fontId="16" fillId="2" borderId="5" xfId="0" quotePrefix="1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5" fontId="9" fillId="0" borderId="9" xfId="0" applyNumberFormat="1" applyFont="1" applyBorder="1" applyAlignment="1">
      <alignment horizontal="right" wrapText="1"/>
    </xf>
    <xf numFmtId="165" fontId="9" fillId="0" borderId="12" xfId="0" quotePrefix="1" applyNumberFormat="1" applyFont="1" applyBorder="1" applyAlignment="1">
      <alignment horizontal="righ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17" fontId="16" fillId="5" borderId="5" xfId="0" quotePrefix="1" applyNumberFormat="1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165" fontId="9" fillId="0" borderId="10" xfId="0" applyNumberFormat="1" applyFont="1" applyBorder="1" applyAlignment="1">
      <alignment wrapText="1"/>
    </xf>
    <xf numFmtId="168" fontId="13" fillId="0" borderId="0" xfId="0" applyNumberFormat="1" applyFont="1" applyAlignment="1"/>
    <xf numFmtId="3" fontId="9" fillId="0" borderId="9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165" fontId="9" fillId="0" borderId="10" xfId="0" applyNumberFormat="1" applyFont="1" applyBorder="1" applyAlignment="1">
      <alignment horizontal="right" wrapText="1"/>
    </xf>
    <xf numFmtId="165" fontId="9" fillId="0" borderId="22" xfId="0" applyNumberFormat="1" applyFont="1" applyBorder="1" applyAlignment="1">
      <alignment horizontal="right" wrapText="1"/>
    </xf>
    <xf numFmtId="168" fontId="12" fillId="0" borderId="1" xfId="2" applyNumberFormat="1" applyFont="1" applyBorder="1" applyAlignment="1">
      <alignment wrapText="1"/>
    </xf>
    <xf numFmtId="3" fontId="9" fillId="0" borderId="9" xfId="0" quotePrefix="1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right" wrapText="1"/>
    </xf>
    <xf numFmtId="165" fontId="9" fillId="0" borderId="10" xfId="0" quotePrefix="1" applyNumberFormat="1" applyFont="1" applyBorder="1" applyAlignment="1">
      <alignment horizontal="right" wrapText="1"/>
    </xf>
    <xf numFmtId="165" fontId="9" fillId="0" borderId="13" xfId="0" quotePrefix="1" applyNumberFormat="1" applyFont="1" applyBorder="1" applyAlignment="1">
      <alignment horizontal="right" wrapText="1"/>
    </xf>
    <xf numFmtId="0" fontId="16" fillId="5" borderId="23" xfId="0" applyFont="1" applyFill="1" applyBorder="1" applyAlignment="1">
      <alignment horizontal="center" wrapText="1"/>
    </xf>
    <xf numFmtId="3" fontId="9" fillId="0" borderId="11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6" xfId="0" quotePrefix="1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0" borderId="13" xfId="0" quotePrefix="1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70" zoomScaleNormal="115" zoomScalePageLayoutView="70" workbookViewId="0">
      <selection activeCell="A2" sqref="A2"/>
    </sheetView>
  </sheetViews>
  <sheetFormatPr defaultColWidth="8.7265625" defaultRowHeight="12.6" x14ac:dyDescent="0.2"/>
  <cols>
    <col min="1" max="1" width="38.36328125" style="10" customWidth="1"/>
    <col min="2" max="3" width="20.36328125" style="10" customWidth="1"/>
    <col min="4" max="4" width="10.36328125" style="10" customWidth="1"/>
    <col min="5" max="6" width="21.453125" style="10" customWidth="1"/>
    <col min="7" max="7" width="10.36328125" style="10" customWidth="1"/>
    <col min="8" max="8" width="45.26953125" style="10" bestFit="1" customWidth="1"/>
    <col min="9" max="9" width="16.453125" style="64" bestFit="1" customWidth="1"/>
    <col min="10" max="16384" width="8.7265625" style="10"/>
  </cols>
  <sheetData>
    <row r="1" spans="1:8" ht="14.4" thickBot="1" x14ac:dyDescent="0.25">
      <c r="A1" s="9" t="s">
        <v>34</v>
      </c>
    </row>
    <row r="2" spans="1:8" ht="22.5" customHeight="1" x14ac:dyDescent="0.2">
      <c r="A2" s="11" t="s">
        <v>2</v>
      </c>
      <c r="B2" s="12" t="s">
        <v>64</v>
      </c>
      <c r="C2" s="12" t="s">
        <v>65</v>
      </c>
      <c r="D2" s="13" t="s">
        <v>25</v>
      </c>
      <c r="E2" s="14" t="s">
        <v>66</v>
      </c>
      <c r="F2" s="14" t="s">
        <v>67</v>
      </c>
      <c r="G2" s="15" t="s">
        <v>25</v>
      </c>
    </row>
    <row r="3" spans="1:8" x14ac:dyDescent="0.2">
      <c r="A3" s="93" t="s">
        <v>26</v>
      </c>
      <c r="B3" s="94"/>
      <c r="C3" s="94"/>
      <c r="D3" s="94"/>
      <c r="E3" s="94"/>
      <c r="F3" s="94"/>
      <c r="G3" s="95"/>
    </row>
    <row r="4" spans="1:8" x14ac:dyDescent="0.2">
      <c r="A4" s="16" t="s">
        <v>42</v>
      </c>
      <c r="B4" s="70">
        <v>33259439791.474998</v>
      </c>
      <c r="C4" s="70">
        <v>24758640081.123699</v>
      </c>
      <c r="D4" s="71">
        <v>34.334679459363436</v>
      </c>
      <c r="E4" s="70">
        <v>84715741263.023499</v>
      </c>
      <c r="F4" s="70">
        <v>71648268073.332901</v>
      </c>
      <c r="G4" s="72">
        <v>18.238365756888754</v>
      </c>
    </row>
    <row r="5" spans="1:8" x14ac:dyDescent="0.2">
      <c r="A5" s="16" t="s">
        <v>43</v>
      </c>
      <c r="B5" s="70">
        <v>32214314417.525002</v>
      </c>
      <c r="C5" s="70">
        <v>24648447466.7337</v>
      </c>
      <c r="D5" s="71">
        <v>30.695105486876727</v>
      </c>
      <c r="E5" s="70">
        <v>82654341460.223495</v>
      </c>
      <c r="F5" s="70">
        <v>69800843886.042892</v>
      </c>
      <c r="G5" s="72">
        <v>18.414530338867063</v>
      </c>
    </row>
    <row r="6" spans="1:8" ht="12.75" customHeight="1" x14ac:dyDescent="0.2">
      <c r="A6" s="16" t="s">
        <v>44</v>
      </c>
      <c r="B6" s="70">
        <v>1045125373.95</v>
      </c>
      <c r="C6" s="70">
        <v>110192614.39</v>
      </c>
      <c r="D6" s="71">
        <v>848.45319691847271</v>
      </c>
      <c r="E6" s="70">
        <v>2061399802.8</v>
      </c>
      <c r="F6" s="70">
        <v>1847424187.29</v>
      </c>
      <c r="G6" s="73">
        <v>11.582375990426019</v>
      </c>
    </row>
    <row r="7" spans="1:8" x14ac:dyDescent="0.2">
      <c r="A7" s="16" t="s">
        <v>3</v>
      </c>
      <c r="B7" s="70">
        <v>3395034</v>
      </c>
      <c r="C7" s="70">
        <v>3158138</v>
      </c>
      <c r="D7" s="71">
        <v>7.5011288297091472</v>
      </c>
      <c r="E7" s="70">
        <v>9509597</v>
      </c>
      <c r="F7" s="70">
        <v>8244019</v>
      </c>
      <c r="G7" s="73">
        <v>15.351468743582464</v>
      </c>
    </row>
    <row r="8" spans="1:8" x14ac:dyDescent="0.2">
      <c r="A8" s="16" t="s">
        <v>4</v>
      </c>
      <c r="B8" s="69">
        <v>82745.58</v>
      </c>
      <c r="C8" s="69">
        <v>58608.76</v>
      </c>
      <c r="D8" s="71">
        <v>41.182956267970859</v>
      </c>
      <c r="E8" s="69">
        <v>82745.58</v>
      </c>
      <c r="F8" s="69">
        <v>58608.76</v>
      </c>
      <c r="G8" s="73">
        <v>41.182956267970859</v>
      </c>
    </row>
    <row r="9" spans="1:8" x14ac:dyDescent="0.2">
      <c r="A9" s="93" t="s">
        <v>57</v>
      </c>
      <c r="B9" s="94"/>
      <c r="C9" s="94"/>
      <c r="D9" s="94"/>
      <c r="E9" s="94"/>
      <c r="F9" s="94"/>
      <c r="G9" s="95"/>
    </row>
    <row r="10" spans="1:8" x14ac:dyDescent="0.2">
      <c r="A10" s="16" t="s">
        <v>45</v>
      </c>
      <c r="B10" s="70">
        <v>1610715720.8800001</v>
      </c>
      <c r="C10" s="70">
        <v>1071671628.99</v>
      </c>
      <c r="D10" s="71">
        <v>50.299371310036811</v>
      </c>
      <c r="E10" s="70">
        <v>1311973673.97</v>
      </c>
      <c r="F10" s="70">
        <v>1090638185.72</v>
      </c>
      <c r="G10" s="73">
        <v>20.294126058302496</v>
      </c>
    </row>
    <row r="11" spans="1:8" ht="12.75" customHeight="1" x14ac:dyDescent="0.2">
      <c r="A11" s="16" t="s">
        <v>44</v>
      </c>
      <c r="B11" s="70">
        <v>52256268.700000003</v>
      </c>
      <c r="C11" s="70">
        <v>4790983.2300000004</v>
      </c>
      <c r="D11" s="71">
        <v>990.72117749825634</v>
      </c>
      <c r="E11" s="70">
        <v>32720631.789999999</v>
      </c>
      <c r="F11" s="70">
        <v>28866002.93</v>
      </c>
      <c r="G11" s="73">
        <v>13.353524799908968</v>
      </c>
      <c r="H11" s="10" t="s">
        <v>1</v>
      </c>
    </row>
    <row r="12" spans="1:8" ht="13.2" thickBot="1" x14ac:dyDescent="0.25">
      <c r="A12" s="17" t="s">
        <v>3</v>
      </c>
      <c r="B12" s="74">
        <v>169752</v>
      </c>
      <c r="C12" s="74">
        <v>137310</v>
      </c>
      <c r="D12" s="75">
        <v>23.626829801179806</v>
      </c>
      <c r="E12" s="74">
        <v>150946</v>
      </c>
      <c r="F12" s="74">
        <v>128813</v>
      </c>
      <c r="G12" s="76">
        <v>17.182271975654629</v>
      </c>
    </row>
    <row r="13" spans="1:8" ht="13.2" thickBot="1" x14ac:dyDescent="0.25">
      <c r="A13" s="19"/>
      <c r="B13" s="19"/>
      <c r="C13" s="19"/>
      <c r="D13" s="19"/>
      <c r="E13" s="19"/>
      <c r="F13" s="19"/>
      <c r="G13" s="19"/>
    </row>
    <row r="14" spans="1:8" ht="23.25" customHeight="1" x14ac:dyDescent="0.2">
      <c r="A14" s="11" t="s">
        <v>0</v>
      </c>
      <c r="B14" s="12" t="str">
        <f t="shared" ref="B14:G14" si="0">B2</f>
        <v>March 2024</v>
      </c>
      <c r="C14" s="12" t="str">
        <f t="shared" si="0"/>
        <v>March 2023</v>
      </c>
      <c r="D14" s="13" t="str">
        <f t="shared" si="0"/>
        <v xml:space="preserve">Change % </v>
      </c>
      <c r="E14" s="14" t="str">
        <f t="shared" si="0"/>
        <v>January - March 2024</v>
      </c>
      <c r="F14" s="12" t="str">
        <f t="shared" si="0"/>
        <v>January - March 2023</v>
      </c>
      <c r="G14" s="15" t="str">
        <f t="shared" si="0"/>
        <v xml:space="preserve">Change % </v>
      </c>
    </row>
    <row r="15" spans="1:8" x14ac:dyDescent="0.2">
      <c r="A15" s="93" t="s">
        <v>26</v>
      </c>
      <c r="B15" s="94"/>
      <c r="C15" s="94"/>
      <c r="D15" s="94"/>
      <c r="E15" s="94"/>
      <c r="F15" s="94"/>
      <c r="G15" s="95"/>
    </row>
    <row r="16" spans="1:8" x14ac:dyDescent="0.2">
      <c r="A16" s="16" t="s">
        <v>42</v>
      </c>
      <c r="B16" s="70">
        <v>156096019.31310001</v>
      </c>
      <c r="C16" s="70">
        <v>201890476.1365</v>
      </c>
      <c r="D16" s="71">
        <v>-22.682821745607228</v>
      </c>
      <c r="E16" s="70">
        <v>617011505.98160005</v>
      </c>
      <c r="F16" s="70">
        <v>658649696.62269998</v>
      </c>
      <c r="G16" s="73">
        <v>-6.3217505230176885</v>
      </c>
    </row>
    <row r="17" spans="1:7" x14ac:dyDescent="0.2">
      <c r="A17" s="16" t="s">
        <v>45</v>
      </c>
      <c r="B17" s="70">
        <v>154430837.47310001</v>
      </c>
      <c r="C17" s="70">
        <v>177029799.6365</v>
      </c>
      <c r="D17" s="71">
        <v>-12.765626018785003</v>
      </c>
      <c r="E17" s="70">
        <v>613961410.14160001</v>
      </c>
      <c r="F17" s="70">
        <v>617540330.82270002</v>
      </c>
      <c r="G17" s="73">
        <v>-0.57954444470567079</v>
      </c>
    </row>
    <row r="18" spans="1:7" ht="12.75" customHeight="1" x14ac:dyDescent="0.2">
      <c r="A18" s="16" t="s">
        <v>44</v>
      </c>
      <c r="B18" s="70">
        <v>1665181.84</v>
      </c>
      <c r="C18" s="70">
        <v>24860676.5</v>
      </c>
      <c r="D18" s="71">
        <v>-93.30194478014306</v>
      </c>
      <c r="E18" s="70">
        <v>3050095.84</v>
      </c>
      <c r="F18" s="70">
        <v>41109365.799999997</v>
      </c>
      <c r="G18" s="73">
        <v>-92.58053297431313</v>
      </c>
    </row>
    <row r="19" spans="1:7" x14ac:dyDescent="0.2">
      <c r="A19" s="16" t="s">
        <v>3</v>
      </c>
      <c r="B19" s="70">
        <v>125159</v>
      </c>
      <c r="C19" s="70">
        <v>130978</v>
      </c>
      <c r="D19" s="71">
        <v>-4.4427308402937848</v>
      </c>
      <c r="E19" s="70">
        <v>449228</v>
      </c>
      <c r="F19" s="70">
        <v>435259</v>
      </c>
      <c r="G19" s="73">
        <v>3.2093535113576044</v>
      </c>
    </row>
    <row r="20" spans="1:7" x14ac:dyDescent="0.2">
      <c r="A20" s="16" t="s">
        <v>5</v>
      </c>
      <c r="B20" s="69">
        <v>288.60000000000002</v>
      </c>
      <c r="C20" s="69">
        <v>329.22</v>
      </c>
      <c r="D20" s="71">
        <v>-12.338254055039188</v>
      </c>
      <c r="E20" s="69">
        <v>288.60000000000002</v>
      </c>
      <c r="F20" s="69">
        <v>329.22</v>
      </c>
      <c r="G20" s="73">
        <v>-12.338254055039188</v>
      </c>
    </row>
    <row r="21" spans="1:7" x14ac:dyDescent="0.2">
      <c r="A21" s="93" t="s">
        <v>57</v>
      </c>
      <c r="B21" s="94"/>
      <c r="C21" s="94"/>
      <c r="D21" s="94"/>
      <c r="E21" s="94"/>
      <c r="F21" s="94"/>
      <c r="G21" s="95"/>
    </row>
    <row r="22" spans="1:7" x14ac:dyDescent="0.2">
      <c r="A22" s="16" t="s">
        <v>45</v>
      </c>
      <c r="B22" s="70">
        <v>7721541.8700000001</v>
      </c>
      <c r="C22" s="70">
        <v>7696947.8099999996</v>
      </c>
      <c r="D22" s="71">
        <v>0.3195300345943286</v>
      </c>
      <c r="E22" s="70">
        <v>9745419.2100000009</v>
      </c>
      <c r="F22" s="70">
        <v>9649067.6699999999</v>
      </c>
      <c r="G22" s="73">
        <v>0.9985580295966745</v>
      </c>
    </row>
    <row r="23" spans="1:7" ht="12.75" customHeight="1" x14ac:dyDescent="0.2">
      <c r="A23" s="16" t="s">
        <v>44</v>
      </c>
      <c r="B23" s="70">
        <v>83259.09</v>
      </c>
      <c r="C23" s="70">
        <v>1080898.98</v>
      </c>
      <c r="D23" s="71">
        <v>-92.297236694589174</v>
      </c>
      <c r="E23" s="70">
        <v>48414.22</v>
      </c>
      <c r="F23" s="70">
        <v>642333.84</v>
      </c>
      <c r="G23" s="73">
        <v>-92.462763599688287</v>
      </c>
    </row>
    <row r="24" spans="1:7" ht="13.2" thickBot="1" x14ac:dyDescent="0.25">
      <c r="A24" s="17" t="s">
        <v>3</v>
      </c>
      <c r="B24" s="74">
        <v>6258</v>
      </c>
      <c r="C24" s="74">
        <v>5695</v>
      </c>
      <c r="D24" s="75">
        <v>9.8858647936786568</v>
      </c>
      <c r="E24" s="74">
        <v>7131</v>
      </c>
      <c r="F24" s="74">
        <v>6801</v>
      </c>
      <c r="G24" s="76">
        <v>4.8522276135862352</v>
      </c>
    </row>
    <row r="25" spans="1:7" ht="13.2" thickBot="1" x14ac:dyDescent="0.25">
      <c r="A25" s="20"/>
      <c r="B25" s="21"/>
      <c r="C25" s="21"/>
      <c r="D25" s="22"/>
      <c r="E25" s="21"/>
      <c r="F25" s="21"/>
      <c r="G25" s="23"/>
    </row>
    <row r="26" spans="1:7" ht="22.5" customHeight="1" x14ac:dyDescent="0.2">
      <c r="A26" s="11" t="s">
        <v>58</v>
      </c>
      <c r="B26" s="12" t="str">
        <f t="shared" ref="B26:G26" si="1">B2</f>
        <v>March 2024</v>
      </c>
      <c r="C26" s="12" t="str">
        <f t="shared" si="1"/>
        <v>March 2023</v>
      </c>
      <c r="D26" s="13" t="str">
        <f t="shared" si="1"/>
        <v xml:space="preserve">Change % </v>
      </c>
      <c r="E26" s="12" t="str">
        <f t="shared" si="1"/>
        <v>January - March 2024</v>
      </c>
      <c r="F26" s="12" t="str">
        <f t="shared" si="1"/>
        <v>January - March 2023</v>
      </c>
      <c r="G26" s="15" t="str">
        <f t="shared" si="1"/>
        <v xml:space="preserve">Change % </v>
      </c>
    </row>
    <row r="27" spans="1:7" ht="13.2" thickBot="1" x14ac:dyDescent="0.25">
      <c r="A27" s="17" t="s">
        <v>42</v>
      </c>
      <c r="B27" s="74">
        <v>962868.25</v>
      </c>
      <c r="C27" s="77">
        <v>226670.45</v>
      </c>
      <c r="D27" s="77">
        <f>((B27/C27)-1)*100</f>
        <v>324.78772596957384</v>
      </c>
      <c r="E27" s="78">
        <v>3897893.48</v>
      </c>
      <c r="F27" s="77">
        <v>1124207.3999999999</v>
      </c>
      <c r="G27" s="79">
        <f>((E27/F27)-1)*100</f>
        <v>246.72369884773934</v>
      </c>
    </row>
    <row r="28" spans="1:7" ht="13.5" customHeight="1" x14ac:dyDescent="0.2">
      <c r="A28" s="24"/>
      <c r="B28" s="21"/>
      <c r="C28" s="21"/>
      <c r="D28" s="25"/>
      <c r="E28" s="21"/>
      <c r="F28" s="21"/>
      <c r="G28" s="25"/>
    </row>
    <row r="29" spans="1:7" ht="13.2" thickBot="1" x14ac:dyDescent="0.25">
      <c r="A29" s="9" t="s">
        <v>6</v>
      </c>
      <c r="B29" s="26"/>
      <c r="C29" s="26"/>
      <c r="D29" s="19"/>
      <c r="E29" s="26"/>
      <c r="F29" s="26"/>
      <c r="G29" s="19"/>
    </row>
    <row r="30" spans="1:7" ht="22.5" customHeight="1" x14ac:dyDescent="0.2">
      <c r="A30" s="11" t="s">
        <v>7</v>
      </c>
      <c r="B30" s="12" t="str">
        <f t="shared" ref="B30:G30" si="2">B2</f>
        <v>March 2024</v>
      </c>
      <c r="C30" s="12" t="str">
        <f t="shared" si="2"/>
        <v>March 2023</v>
      </c>
      <c r="D30" s="13" t="str">
        <f t="shared" si="2"/>
        <v xml:space="preserve">Change % </v>
      </c>
      <c r="E30" s="14" t="str">
        <f t="shared" si="2"/>
        <v>January - March 2024</v>
      </c>
      <c r="F30" s="12" t="str">
        <f t="shared" si="2"/>
        <v>January - March 2023</v>
      </c>
      <c r="G30" s="15" t="str">
        <f t="shared" si="2"/>
        <v xml:space="preserve">Change % </v>
      </c>
    </row>
    <row r="31" spans="1:7" x14ac:dyDescent="0.2">
      <c r="A31" s="93" t="s">
        <v>26</v>
      </c>
      <c r="B31" s="94"/>
      <c r="C31" s="94"/>
      <c r="D31" s="94"/>
      <c r="E31" s="94"/>
      <c r="F31" s="94"/>
      <c r="G31" s="95"/>
    </row>
    <row r="32" spans="1:7" x14ac:dyDescent="0.2">
      <c r="A32" s="27" t="s">
        <v>27</v>
      </c>
      <c r="B32" s="80">
        <v>1550982</v>
      </c>
      <c r="C32" s="80">
        <v>1927608</v>
      </c>
      <c r="D32" s="81">
        <v>-19.538516129835525</v>
      </c>
      <c r="E32" s="80">
        <v>3659548</v>
      </c>
      <c r="F32" s="80">
        <v>3866764</v>
      </c>
      <c r="G32" s="82">
        <v>-5.3588995863207529</v>
      </c>
    </row>
    <row r="33" spans="1:11" x14ac:dyDescent="0.2">
      <c r="A33" s="28" t="s">
        <v>8</v>
      </c>
      <c r="B33" s="70">
        <v>1030569</v>
      </c>
      <c r="C33" s="70">
        <v>1029916</v>
      </c>
      <c r="D33" s="71">
        <v>6.3403229001202099E-2</v>
      </c>
      <c r="E33" s="70">
        <v>2338990</v>
      </c>
      <c r="F33" s="70">
        <v>2299476</v>
      </c>
      <c r="G33" s="73">
        <v>1.7183914944100209</v>
      </c>
      <c r="H33" s="65"/>
    </row>
    <row r="34" spans="1:11" x14ac:dyDescent="0.2">
      <c r="A34" s="16" t="s">
        <v>9</v>
      </c>
      <c r="B34" s="70">
        <v>147979</v>
      </c>
      <c r="C34" s="70">
        <v>162563</v>
      </c>
      <c r="D34" s="71">
        <v>-8.9712911302079803</v>
      </c>
      <c r="E34" s="70">
        <v>339344</v>
      </c>
      <c r="F34" s="70">
        <v>399488</v>
      </c>
      <c r="G34" s="73">
        <v>-15.055270746555593</v>
      </c>
      <c r="H34" s="65"/>
    </row>
    <row r="35" spans="1:11" x14ac:dyDescent="0.2">
      <c r="A35" s="16" t="s">
        <v>10</v>
      </c>
      <c r="B35" s="70">
        <v>355320</v>
      </c>
      <c r="C35" s="70">
        <v>697810</v>
      </c>
      <c r="D35" s="71">
        <v>-49.080695318209834</v>
      </c>
      <c r="E35" s="70">
        <v>937217</v>
      </c>
      <c r="F35" s="70">
        <v>1093011</v>
      </c>
      <c r="G35" s="73">
        <v>-14.253653439901337</v>
      </c>
      <c r="H35" s="65"/>
    </row>
    <row r="36" spans="1:11" x14ac:dyDescent="0.2">
      <c r="A36" s="16" t="s">
        <v>11</v>
      </c>
      <c r="B36" s="70">
        <v>0</v>
      </c>
      <c r="C36" s="70">
        <v>0</v>
      </c>
      <c r="D36" s="83" t="s">
        <v>63</v>
      </c>
      <c r="E36" s="70">
        <v>0</v>
      </c>
      <c r="F36" s="70">
        <v>0</v>
      </c>
      <c r="G36" s="73" t="s">
        <v>63</v>
      </c>
    </row>
    <row r="37" spans="1:11" x14ac:dyDescent="0.2">
      <c r="A37" s="16" t="s">
        <v>12</v>
      </c>
      <c r="B37" s="70">
        <v>17114</v>
      </c>
      <c r="C37" s="70">
        <v>37319</v>
      </c>
      <c r="D37" s="71">
        <v>-54.141322114740476</v>
      </c>
      <c r="E37" s="70">
        <v>43997</v>
      </c>
      <c r="F37" s="70">
        <v>74789</v>
      </c>
      <c r="G37" s="73">
        <v>-41.171830081963925</v>
      </c>
    </row>
    <row r="38" spans="1:11" x14ac:dyDescent="0.2">
      <c r="A38" s="93" t="s">
        <v>57</v>
      </c>
      <c r="B38" s="94"/>
      <c r="C38" s="94"/>
      <c r="D38" s="94"/>
      <c r="E38" s="94"/>
      <c r="F38" s="94"/>
      <c r="G38" s="95"/>
      <c r="H38" s="66"/>
    </row>
    <row r="39" spans="1:11" x14ac:dyDescent="0.2">
      <c r="A39" s="96" t="s">
        <v>27</v>
      </c>
      <c r="B39" s="97"/>
      <c r="C39" s="97"/>
      <c r="D39" s="97"/>
      <c r="E39" s="97"/>
      <c r="F39" s="97"/>
      <c r="G39" s="98"/>
      <c r="H39" s="66"/>
    </row>
    <row r="40" spans="1:11" x14ac:dyDescent="0.2">
      <c r="A40" s="16" t="s">
        <v>8</v>
      </c>
      <c r="B40" s="70">
        <v>51528</v>
      </c>
      <c r="C40" s="70">
        <v>44779</v>
      </c>
      <c r="D40" s="71">
        <v>15.071797047723257</v>
      </c>
      <c r="E40" s="70">
        <v>37127</v>
      </c>
      <c r="F40" s="70">
        <v>35929</v>
      </c>
      <c r="G40" s="73">
        <v>3.3343538645662196</v>
      </c>
      <c r="H40" s="66"/>
    </row>
    <row r="41" spans="1:11" x14ac:dyDescent="0.2">
      <c r="A41" s="16" t="s">
        <v>9</v>
      </c>
      <c r="B41" s="70">
        <v>7399</v>
      </c>
      <c r="C41" s="70">
        <v>7068</v>
      </c>
      <c r="D41" s="71">
        <v>4.6830786644029399</v>
      </c>
      <c r="E41" s="70">
        <v>5386</v>
      </c>
      <c r="F41" s="70">
        <v>6242</v>
      </c>
      <c r="G41" s="73">
        <v>-13.713553348285801</v>
      </c>
      <c r="H41" s="66"/>
    </row>
    <row r="42" spans="1:11" x14ac:dyDescent="0.2">
      <c r="A42" s="16" t="s">
        <v>10</v>
      </c>
      <c r="B42" s="70">
        <v>17766</v>
      </c>
      <c r="C42" s="70">
        <v>30340</v>
      </c>
      <c r="D42" s="71">
        <v>-41.443638760711934</v>
      </c>
      <c r="E42" s="70">
        <v>14876</v>
      </c>
      <c r="F42" s="70">
        <v>17078</v>
      </c>
      <c r="G42" s="73">
        <v>-12.893781473240429</v>
      </c>
    </row>
    <row r="43" spans="1:11" x14ac:dyDescent="0.2">
      <c r="A43" s="16" t="s">
        <v>11</v>
      </c>
      <c r="B43" s="84">
        <v>0</v>
      </c>
      <c r="C43" s="70">
        <v>0</v>
      </c>
      <c r="D43" s="83" t="s">
        <v>63</v>
      </c>
      <c r="E43" s="84">
        <v>0</v>
      </c>
      <c r="F43" s="70">
        <v>0</v>
      </c>
      <c r="G43" s="73" t="s">
        <v>63</v>
      </c>
    </row>
    <row r="44" spans="1:11" x14ac:dyDescent="0.2">
      <c r="A44" s="16" t="s">
        <v>12</v>
      </c>
      <c r="B44" s="84">
        <v>856</v>
      </c>
      <c r="C44" s="84">
        <v>1623</v>
      </c>
      <c r="D44" s="85">
        <v>-47.258163894023411</v>
      </c>
      <c r="E44" s="84">
        <v>698</v>
      </c>
      <c r="F44" s="84">
        <v>1169</v>
      </c>
      <c r="G44" s="86">
        <v>-40.290846877673225</v>
      </c>
    </row>
    <row r="45" spans="1:11" x14ac:dyDescent="0.2">
      <c r="A45" s="93" t="s">
        <v>35</v>
      </c>
      <c r="B45" s="94"/>
      <c r="C45" s="94"/>
      <c r="D45" s="94"/>
      <c r="E45" s="94"/>
      <c r="F45" s="94"/>
      <c r="G45" s="95"/>
      <c r="K45" s="67"/>
    </row>
    <row r="46" spans="1:11" x14ac:dyDescent="0.2">
      <c r="A46" s="16" t="s">
        <v>8</v>
      </c>
      <c r="B46" s="70">
        <v>78008</v>
      </c>
      <c r="C46" s="70">
        <v>43438</v>
      </c>
      <c r="D46" s="71">
        <v>79.584695427966295</v>
      </c>
      <c r="E46" s="70">
        <v>78008</v>
      </c>
      <c r="F46" s="70">
        <v>43438</v>
      </c>
      <c r="G46" s="73">
        <v>79.584695427966295</v>
      </c>
    </row>
    <row r="47" spans="1:11" x14ac:dyDescent="0.2">
      <c r="A47" s="16" t="s">
        <v>9</v>
      </c>
      <c r="B47" s="70">
        <v>32907</v>
      </c>
      <c r="C47" s="70">
        <v>24404</v>
      </c>
      <c r="D47" s="71">
        <v>34.842648746107187</v>
      </c>
      <c r="E47" s="70">
        <v>32907</v>
      </c>
      <c r="F47" s="70">
        <v>24404</v>
      </c>
      <c r="G47" s="73">
        <v>34.842648746107187</v>
      </c>
    </row>
    <row r="48" spans="1:11" x14ac:dyDescent="0.2">
      <c r="A48" s="16" t="s">
        <v>10</v>
      </c>
      <c r="B48" s="70">
        <v>310044</v>
      </c>
      <c r="C48" s="70">
        <v>250322</v>
      </c>
      <c r="D48" s="71">
        <v>23.858070804803422</v>
      </c>
      <c r="E48" s="70">
        <v>310044</v>
      </c>
      <c r="F48" s="70">
        <v>250322</v>
      </c>
      <c r="G48" s="73">
        <v>23.858070804803422</v>
      </c>
    </row>
    <row r="49" spans="1:8" x14ac:dyDescent="0.2">
      <c r="A49" s="16" t="s">
        <v>11</v>
      </c>
      <c r="B49" s="70">
        <v>0</v>
      </c>
      <c r="C49" s="70">
        <v>0</v>
      </c>
      <c r="D49" s="83" t="s">
        <v>63</v>
      </c>
      <c r="E49" s="70">
        <v>0</v>
      </c>
      <c r="F49" s="70">
        <v>0</v>
      </c>
      <c r="G49" s="73" t="s">
        <v>63</v>
      </c>
    </row>
    <row r="50" spans="1:8" ht="13.2" thickBot="1" x14ac:dyDescent="0.25">
      <c r="A50" s="17" t="s">
        <v>12</v>
      </c>
      <c r="B50" s="74">
        <v>7195</v>
      </c>
      <c r="C50" s="74">
        <v>13273</v>
      </c>
      <c r="D50" s="75">
        <v>-45.79220974911474</v>
      </c>
      <c r="E50" s="74">
        <v>7195</v>
      </c>
      <c r="F50" s="74">
        <v>13273</v>
      </c>
      <c r="G50" s="76">
        <v>-45.79220974911474</v>
      </c>
    </row>
    <row r="51" spans="1:8" ht="22.5" customHeight="1" x14ac:dyDescent="0.2">
      <c r="A51" s="24"/>
      <c r="B51" s="21"/>
      <c r="C51" s="21"/>
      <c r="D51" s="23"/>
      <c r="E51" s="21"/>
      <c r="F51" s="21"/>
      <c r="G51" s="23"/>
    </row>
    <row r="52" spans="1:8" ht="13.2" thickBot="1" x14ac:dyDescent="0.25">
      <c r="A52" s="9" t="s">
        <v>13</v>
      </c>
      <c r="B52" s="31"/>
      <c r="C52" s="19"/>
      <c r="D52" s="19"/>
      <c r="E52" s="31"/>
      <c r="F52" s="19"/>
      <c r="G52" s="19"/>
    </row>
    <row r="53" spans="1:8" ht="22.5" customHeight="1" x14ac:dyDescent="0.2">
      <c r="A53" s="11" t="s">
        <v>33</v>
      </c>
      <c r="B53" s="12" t="str">
        <f t="shared" ref="B53:G53" si="3">B2</f>
        <v>March 2024</v>
      </c>
      <c r="C53" s="12" t="str">
        <f t="shared" si="3"/>
        <v>March 2023</v>
      </c>
      <c r="D53" s="13" t="str">
        <f t="shared" si="3"/>
        <v xml:space="preserve">Change % </v>
      </c>
      <c r="E53" s="14" t="str">
        <f t="shared" si="3"/>
        <v>January - March 2024</v>
      </c>
      <c r="F53" s="12" t="str">
        <f t="shared" si="3"/>
        <v>January - March 2023</v>
      </c>
      <c r="G53" s="15" t="str">
        <f t="shared" si="3"/>
        <v xml:space="preserve">Change % </v>
      </c>
    </row>
    <row r="54" spans="1:8" x14ac:dyDescent="0.2">
      <c r="A54" s="16" t="s">
        <v>59</v>
      </c>
      <c r="B54" s="87">
        <v>117.2</v>
      </c>
      <c r="C54" s="87">
        <v>94.24</v>
      </c>
      <c r="D54" s="71">
        <v>24.363327674023783</v>
      </c>
      <c r="E54" s="87">
        <v>117.2</v>
      </c>
      <c r="F54" s="87">
        <v>94.24</v>
      </c>
      <c r="G54" s="73">
        <v>24.363327674023783</v>
      </c>
    </row>
    <row r="55" spans="1:8" x14ac:dyDescent="0.2">
      <c r="A55" s="16" t="s">
        <v>42</v>
      </c>
      <c r="B55" s="70">
        <v>727922288.53910005</v>
      </c>
      <c r="C55" s="70">
        <v>463332001.21039999</v>
      </c>
      <c r="D55" s="71">
        <v>57.105981593649744</v>
      </c>
      <c r="E55" s="70">
        <v>1622524057.8975</v>
      </c>
      <c r="F55" s="70">
        <v>1351585396.816</v>
      </c>
      <c r="G55" s="73">
        <v>20.045989082137481</v>
      </c>
    </row>
    <row r="56" spans="1:8" x14ac:dyDescent="0.2">
      <c r="A56" s="16" t="s">
        <v>45</v>
      </c>
      <c r="B56" s="70">
        <v>308576395.12910002</v>
      </c>
      <c r="C56" s="70">
        <v>429298786.36040002</v>
      </c>
      <c r="D56" s="71">
        <v>-28.120832172572818</v>
      </c>
      <c r="E56" s="70">
        <v>1198863032.9175</v>
      </c>
      <c r="F56" s="70">
        <v>1313471894.756</v>
      </c>
      <c r="G56" s="73">
        <v>-8.7256424972679483</v>
      </c>
    </row>
    <row r="57" spans="1:8" x14ac:dyDescent="0.2">
      <c r="A57" s="16" t="s">
        <v>44</v>
      </c>
      <c r="B57" s="70">
        <v>419345893.41000003</v>
      </c>
      <c r="C57" s="70">
        <v>34033214.850000001</v>
      </c>
      <c r="D57" s="83">
        <v>1132.166562160671</v>
      </c>
      <c r="E57" s="70">
        <v>423661024.98000002</v>
      </c>
      <c r="F57" s="70">
        <v>38113502.060000002</v>
      </c>
      <c r="G57" s="73">
        <v>1011.5772681110584</v>
      </c>
      <c r="H57" s="65"/>
    </row>
    <row r="58" spans="1:8" ht="12.75" customHeight="1" thickBot="1" x14ac:dyDescent="0.25">
      <c r="A58" s="17" t="s">
        <v>3</v>
      </c>
      <c r="B58" s="74">
        <v>9824</v>
      </c>
      <c r="C58" s="74">
        <v>10222</v>
      </c>
      <c r="D58" s="75">
        <v>-3.893562903541381</v>
      </c>
      <c r="E58" s="74">
        <v>35846</v>
      </c>
      <c r="F58" s="74">
        <v>30236</v>
      </c>
      <c r="G58" s="76">
        <v>18.554041539886224</v>
      </c>
      <c r="H58" s="65"/>
    </row>
    <row r="59" spans="1:8" ht="13.2" thickBot="1" x14ac:dyDescent="0.25">
      <c r="A59" s="32"/>
      <c r="B59" s="33"/>
      <c r="C59" s="33"/>
      <c r="D59" s="34"/>
      <c r="E59" s="33"/>
      <c r="F59" s="33"/>
      <c r="G59" s="34"/>
    </row>
    <row r="60" spans="1:8" ht="22.5" customHeight="1" x14ac:dyDescent="0.2">
      <c r="A60" s="11" t="s">
        <v>32</v>
      </c>
      <c r="B60" s="12" t="str">
        <f t="shared" ref="B60:G60" si="4">B2</f>
        <v>March 2024</v>
      </c>
      <c r="C60" s="12" t="str">
        <f t="shared" si="4"/>
        <v>March 2023</v>
      </c>
      <c r="D60" s="13" t="str">
        <f t="shared" si="4"/>
        <v xml:space="preserve">Change % </v>
      </c>
      <c r="E60" s="14" t="str">
        <f t="shared" si="4"/>
        <v>January - March 2024</v>
      </c>
      <c r="F60" s="12" t="str">
        <f t="shared" si="4"/>
        <v>January - March 2023</v>
      </c>
      <c r="G60" s="15" t="str">
        <f t="shared" si="4"/>
        <v xml:space="preserve">Change % </v>
      </c>
    </row>
    <row r="61" spans="1:8" x14ac:dyDescent="0.2">
      <c r="A61" s="16" t="s">
        <v>46</v>
      </c>
      <c r="B61" s="70">
        <v>11759811325</v>
      </c>
      <c r="C61" s="70">
        <v>10272266575</v>
      </c>
      <c r="D61" s="71">
        <v>14.48</v>
      </c>
      <c r="E61" s="70">
        <v>42904214225</v>
      </c>
      <c r="F61" s="70">
        <v>29943078225</v>
      </c>
      <c r="G61" s="91">
        <v>43.28</v>
      </c>
    </row>
    <row r="62" spans="1:8" ht="12.75" customHeight="1" thickBot="1" x14ac:dyDescent="0.25">
      <c r="A62" s="17" t="s">
        <v>47</v>
      </c>
      <c r="B62" s="90">
        <v>25869885468.200001</v>
      </c>
      <c r="C62" s="90">
        <v>32689137318.889999</v>
      </c>
      <c r="D62" s="75">
        <v>-20.86</v>
      </c>
      <c r="E62" s="90">
        <v>73250694142.309998</v>
      </c>
      <c r="F62" s="74">
        <v>59797938407.830002</v>
      </c>
      <c r="G62" s="92">
        <v>22.5</v>
      </c>
    </row>
    <row r="63" spans="1:8" ht="22.5" customHeight="1" x14ac:dyDescent="0.2">
      <c r="A63" s="24"/>
      <c r="B63" s="35"/>
      <c r="C63" s="35"/>
      <c r="D63" s="36"/>
      <c r="E63" s="35"/>
      <c r="F63" s="35"/>
      <c r="G63" s="36"/>
      <c r="H63" s="65"/>
    </row>
    <row r="64" spans="1:8" ht="12.6" customHeight="1" thickBot="1" x14ac:dyDescent="0.25">
      <c r="A64" s="9" t="s">
        <v>14</v>
      </c>
      <c r="B64" s="19"/>
      <c r="C64" s="19"/>
      <c r="D64" s="19"/>
      <c r="E64" s="19"/>
      <c r="F64" s="19"/>
      <c r="G64" s="19"/>
    </row>
    <row r="65" spans="1:7" ht="22.5" customHeight="1" x14ac:dyDescent="0.2">
      <c r="A65" s="11" t="s">
        <v>15</v>
      </c>
      <c r="B65" s="12" t="str">
        <f t="shared" ref="B65:G65" si="5">B2</f>
        <v>March 2024</v>
      </c>
      <c r="C65" s="12" t="str">
        <f t="shared" si="5"/>
        <v>March 2023</v>
      </c>
      <c r="D65" s="13" t="str">
        <f t="shared" si="5"/>
        <v xml:space="preserve">Change % </v>
      </c>
      <c r="E65" s="14" t="str">
        <f t="shared" si="5"/>
        <v>January - March 2024</v>
      </c>
      <c r="F65" s="12" t="str">
        <f t="shared" si="5"/>
        <v>January - March 2023</v>
      </c>
      <c r="G65" s="15" t="str">
        <f t="shared" si="5"/>
        <v xml:space="preserve">Change % </v>
      </c>
    </row>
    <row r="66" spans="1:7" x14ac:dyDescent="0.2">
      <c r="A66" s="99" t="s">
        <v>28</v>
      </c>
      <c r="B66" s="100"/>
      <c r="C66" s="100"/>
      <c r="D66" s="100"/>
      <c r="E66" s="100"/>
      <c r="F66" s="100"/>
      <c r="G66" s="101"/>
    </row>
    <row r="67" spans="1:7" x14ac:dyDescent="0.2">
      <c r="A67" s="16" t="s">
        <v>16</v>
      </c>
      <c r="B67" s="70">
        <v>161646097.44999999</v>
      </c>
      <c r="C67" s="70">
        <v>271174624.25999999</v>
      </c>
      <c r="D67" s="71">
        <v>-40.390404193935545</v>
      </c>
      <c r="E67" s="70">
        <v>538144310.53999996</v>
      </c>
      <c r="F67" s="70">
        <v>715938617.48000002</v>
      </c>
      <c r="G67" s="73">
        <v>-24.833736105172012</v>
      </c>
    </row>
    <row r="68" spans="1:7" x14ac:dyDescent="0.2">
      <c r="A68" s="16" t="s">
        <v>17</v>
      </c>
      <c r="B68" s="70">
        <v>4665495.8899999997</v>
      </c>
      <c r="C68" s="70">
        <v>2749519.65</v>
      </c>
      <c r="D68" s="71">
        <v>69.684035173198339</v>
      </c>
      <c r="E68" s="70">
        <v>11619490.880000001</v>
      </c>
      <c r="F68" s="70">
        <v>8967822</v>
      </c>
      <c r="G68" s="73">
        <v>29.568705534075068</v>
      </c>
    </row>
    <row r="69" spans="1:7" x14ac:dyDescent="0.2">
      <c r="A69" s="16" t="s">
        <v>18</v>
      </c>
      <c r="B69" s="84">
        <v>298.70999999999998</v>
      </c>
      <c r="C69" s="84">
        <v>0</v>
      </c>
      <c r="D69" s="83" t="s">
        <v>63</v>
      </c>
      <c r="E69" s="84">
        <v>298.70999999999998</v>
      </c>
      <c r="F69" s="84">
        <v>0</v>
      </c>
      <c r="G69" s="83" t="s">
        <v>63</v>
      </c>
    </row>
    <row r="70" spans="1:7" ht="13.2" thickBot="1" x14ac:dyDescent="0.25">
      <c r="A70" s="17" t="s">
        <v>62</v>
      </c>
      <c r="B70" s="74">
        <v>125296386.035</v>
      </c>
      <c r="C70" s="74">
        <v>120127420.7</v>
      </c>
      <c r="D70" s="88">
        <v>4.3029021224959996</v>
      </c>
      <c r="E70" s="74">
        <v>373563897.88999999</v>
      </c>
      <c r="F70" s="74">
        <v>298235471.58499998</v>
      </c>
      <c r="G70" s="89">
        <v>25.258037182720127</v>
      </c>
    </row>
    <row r="71" spans="1:7" ht="21.75" customHeight="1" x14ac:dyDescent="0.2">
      <c r="A71" s="24"/>
      <c r="B71" s="21"/>
      <c r="C71" s="21"/>
      <c r="D71" s="37"/>
      <c r="E71" s="21"/>
      <c r="F71" s="21"/>
      <c r="G71" s="37"/>
    </row>
    <row r="72" spans="1:7" ht="13.2" thickBot="1" x14ac:dyDescent="0.25">
      <c r="A72" s="9" t="s">
        <v>19</v>
      </c>
      <c r="B72" s="38"/>
      <c r="C72" s="39"/>
      <c r="D72" s="25"/>
      <c r="E72" s="38"/>
      <c r="F72" s="39"/>
      <c r="G72" s="25"/>
    </row>
    <row r="73" spans="1:7" ht="22.5" customHeight="1" x14ac:dyDescent="0.2">
      <c r="A73" s="40" t="s">
        <v>20</v>
      </c>
      <c r="B73" s="41" t="str">
        <f t="shared" ref="B73:G73" si="6">B2</f>
        <v>March 2024</v>
      </c>
      <c r="C73" s="41" t="str">
        <f t="shared" si="6"/>
        <v>March 2023</v>
      </c>
      <c r="D73" s="42" t="str">
        <f t="shared" si="6"/>
        <v xml:space="preserve">Change % </v>
      </c>
      <c r="E73" s="43" t="str">
        <f t="shared" si="6"/>
        <v>January - March 2024</v>
      </c>
      <c r="F73" s="41" t="str">
        <f t="shared" si="6"/>
        <v>January - March 2023</v>
      </c>
      <c r="G73" s="44" t="str">
        <f t="shared" si="6"/>
        <v xml:space="preserve">Change % </v>
      </c>
    </row>
    <row r="74" spans="1:7" x14ac:dyDescent="0.2">
      <c r="A74" s="16" t="s">
        <v>21</v>
      </c>
      <c r="B74" s="4">
        <v>4273557.0999999996</v>
      </c>
      <c r="C74" s="4">
        <v>4344737</v>
      </c>
      <c r="D74" s="5">
        <v>-1.6383016969726907</v>
      </c>
      <c r="E74" s="4">
        <v>13021091</v>
      </c>
      <c r="F74" s="4">
        <v>15386218.699999999</v>
      </c>
      <c r="G74" s="6">
        <v>-15.371728077672518</v>
      </c>
    </row>
    <row r="75" spans="1:7" ht="12.75" customHeight="1" thickBot="1" x14ac:dyDescent="0.25">
      <c r="A75" s="17" t="s">
        <v>22</v>
      </c>
      <c r="B75" s="8">
        <v>6406125</v>
      </c>
      <c r="C75" s="8">
        <v>8443682</v>
      </c>
      <c r="D75" s="45">
        <v>-24.131143261908726</v>
      </c>
      <c r="E75" s="8">
        <v>19030706</v>
      </c>
      <c r="F75" s="8">
        <v>19218843</v>
      </c>
      <c r="G75" s="18">
        <v>-0.97891949062698524</v>
      </c>
    </row>
    <row r="76" spans="1:7" ht="13.2" thickBot="1" x14ac:dyDescent="0.25">
      <c r="A76" s="32"/>
      <c r="B76" s="35"/>
      <c r="C76" s="35"/>
      <c r="D76" s="46"/>
      <c r="E76" s="35"/>
      <c r="F76" s="35"/>
      <c r="G76" s="46"/>
    </row>
    <row r="77" spans="1:7" ht="22.5" customHeight="1" x14ac:dyDescent="0.2">
      <c r="A77" s="40" t="s">
        <v>23</v>
      </c>
      <c r="B77" s="41" t="str">
        <f>B2</f>
        <v>March 2024</v>
      </c>
      <c r="C77" s="41" t="str">
        <f>C2</f>
        <v>March 2023</v>
      </c>
      <c r="D77" s="42" t="str">
        <f>D2</f>
        <v xml:space="preserve">Change % </v>
      </c>
      <c r="E77" s="43" t="str">
        <f>E2</f>
        <v>January - March 2024</v>
      </c>
      <c r="F77" s="41" t="str">
        <f>F2</f>
        <v>January - March 2023</v>
      </c>
      <c r="G77" s="44" t="str">
        <f>G73</f>
        <v xml:space="preserve">Change % </v>
      </c>
    </row>
    <row r="78" spans="1:7" x14ac:dyDescent="0.2">
      <c r="A78" s="16" t="s">
        <v>60</v>
      </c>
      <c r="B78" s="4">
        <v>1418331.774</v>
      </c>
      <c r="C78" s="4">
        <v>2039910.159</v>
      </c>
      <c r="D78" s="5">
        <v>-30.470870604649996</v>
      </c>
      <c r="E78" s="4">
        <v>4059658.3100000005</v>
      </c>
      <c r="F78" s="4">
        <v>5171847.9850000003</v>
      </c>
      <c r="G78" s="6">
        <v>-21.504686104960985</v>
      </c>
    </row>
    <row r="79" spans="1:7" x14ac:dyDescent="0.2">
      <c r="A79" s="16" t="s">
        <v>22</v>
      </c>
      <c r="B79" s="4">
        <v>0</v>
      </c>
      <c r="C79" s="47">
        <v>0</v>
      </c>
      <c r="D79" s="47" t="s">
        <v>63</v>
      </c>
      <c r="E79" s="47">
        <v>0</v>
      </c>
      <c r="F79" s="47">
        <v>1000</v>
      </c>
      <c r="G79" s="6" t="s">
        <v>63</v>
      </c>
    </row>
    <row r="80" spans="1:7" ht="12.75" customHeight="1" thickBot="1" x14ac:dyDescent="0.25">
      <c r="A80" s="17" t="s">
        <v>61</v>
      </c>
      <c r="B80" s="48">
        <v>9546.5220000000008</v>
      </c>
      <c r="C80" s="49">
        <v>11713.316999999999</v>
      </c>
      <c r="D80" s="50">
        <v>-18.498560228498881</v>
      </c>
      <c r="E80" s="49">
        <v>25921.760000000002</v>
      </c>
      <c r="F80" s="49">
        <v>28414.478999999999</v>
      </c>
      <c r="G80" s="51">
        <v>-8.7727070413643595</v>
      </c>
    </row>
    <row r="81" spans="1:7" ht="13.2" thickBot="1" x14ac:dyDescent="0.25">
      <c r="A81" s="24"/>
      <c r="B81" s="38"/>
      <c r="C81" s="38"/>
      <c r="D81" s="52"/>
      <c r="E81" s="38"/>
      <c r="F81" s="38"/>
      <c r="G81" s="52"/>
    </row>
    <row r="82" spans="1:7" ht="22.5" customHeight="1" x14ac:dyDescent="0.2">
      <c r="A82" s="40" t="s">
        <v>24</v>
      </c>
      <c r="B82" s="41" t="str">
        <f>B2</f>
        <v>March 2024</v>
      </c>
      <c r="C82" s="41" t="str">
        <f>C2</f>
        <v>March 2023</v>
      </c>
      <c r="D82" s="42" t="str">
        <f>D14</f>
        <v xml:space="preserve">Change % </v>
      </c>
      <c r="E82" s="43" t="str">
        <f>E2</f>
        <v>January - March 2024</v>
      </c>
      <c r="F82" s="41" t="str">
        <f>F2</f>
        <v>January - March 2023</v>
      </c>
      <c r="G82" s="44" t="str">
        <f>G77</f>
        <v xml:space="preserve">Change % </v>
      </c>
    </row>
    <row r="83" spans="1:7" x14ac:dyDescent="0.2">
      <c r="A83" s="16" t="s">
        <v>21</v>
      </c>
      <c r="B83" s="4">
        <v>2237995</v>
      </c>
      <c r="C83" s="53">
        <v>2024221</v>
      </c>
      <c r="D83" s="7">
        <v>10.560803390538879</v>
      </c>
      <c r="E83" s="4">
        <v>6796738</v>
      </c>
      <c r="F83" s="53">
        <v>5593674</v>
      </c>
      <c r="G83" s="30">
        <v>21.507581600214813</v>
      </c>
    </row>
    <row r="84" spans="1:7" ht="12.75" customHeight="1" thickBot="1" x14ac:dyDescent="0.25">
      <c r="A84" s="17" t="s">
        <v>22</v>
      </c>
      <c r="B84" s="8">
        <v>7868364</v>
      </c>
      <c r="C84" s="54">
        <v>12256630</v>
      </c>
      <c r="D84" s="55">
        <v>-35.803202022089266</v>
      </c>
      <c r="E84" s="8">
        <v>27218849</v>
      </c>
      <c r="F84" s="54">
        <v>35160717</v>
      </c>
      <c r="G84" s="56">
        <v>-22.58733233454824</v>
      </c>
    </row>
    <row r="85" spans="1:7" ht="12.6" customHeight="1" thickBot="1" x14ac:dyDescent="0.25">
      <c r="A85" s="24"/>
      <c r="B85" s="35"/>
      <c r="C85" s="35"/>
      <c r="D85" s="46"/>
      <c r="E85" s="35"/>
      <c r="F85" s="35"/>
      <c r="G85" s="46"/>
    </row>
    <row r="86" spans="1:7" ht="22.5" customHeight="1" x14ac:dyDescent="0.2">
      <c r="A86" s="57" t="s">
        <v>48</v>
      </c>
      <c r="B86" s="41" t="str">
        <f t="shared" ref="B86:G86" si="7">B14</f>
        <v>March 2024</v>
      </c>
      <c r="C86" s="41" t="str">
        <f t="shared" si="7"/>
        <v>March 2023</v>
      </c>
      <c r="D86" s="42" t="str">
        <f t="shared" si="7"/>
        <v xml:space="preserve">Change % </v>
      </c>
      <c r="E86" s="43" t="str">
        <f t="shared" si="7"/>
        <v>January - March 2024</v>
      </c>
      <c r="F86" s="41" t="str">
        <f t="shared" si="7"/>
        <v>January - March 2023</v>
      </c>
      <c r="G86" s="44" t="str">
        <f t="shared" si="7"/>
        <v xml:space="preserve">Change % </v>
      </c>
    </row>
    <row r="87" spans="1:7" ht="12.6" customHeight="1" x14ac:dyDescent="0.2">
      <c r="A87" s="16" t="s">
        <v>53</v>
      </c>
      <c r="B87" s="4">
        <v>5222362</v>
      </c>
      <c r="C87" s="53">
        <v>5869565</v>
      </c>
      <c r="D87" s="7">
        <v>-11.026421889867477</v>
      </c>
      <c r="E87" s="47">
        <v>17024207</v>
      </c>
      <c r="F87" s="53">
        <v>12577694</v>
      </c>
      <c r="G87" s="30">
        <v>35.352370633281424</v>
      </c>
    </row>
    <row r="88" spans="1:7" ht="13.2" thickBot="1" x14ac:dyDescent="0.25">
      <c r="A88" s="17" t="s">
        <v>54</v>
      </c>
      <c r="B88" s="8">
        <v>0</v>
      </c>
      <c r="C88" s="54">
        <v>0</v>
      </c>
      <c r="D88" s="55" t="s">
        <v>63</v>
      </c>
      <c r="E88" s="58">
        <v>0</v>
      </c>
      <c r="F88" s="54">
        <v>100</v>
      </c>
      <c r="G88" s="56">
        <v>-100</v>
      </c>
    </row>
    <row r="89" spans="1:7" ht="12.6" customHeight="1" thickBot="1" x14ac:dyDescent="0.25">
      <c r="A89" s="20"/>
      <c r="B89" s="59"/>
      <c r="C89" s="59"/>
      <c r="D89" s="60"/>
      <c r="E89" s="59"/>
      <c r="F89" s="59"/>
      <c r="G89" s="61"/>
    </row>
    <row r="90" spans="1:7" ht="22.5" customHeight="1" x14ac:dyDescent="0.2">
      <c r="A90" s="40" t="s">
        <v>49</v>
      </c>
      <c r="B90" s="41" t="str">
        <f>B2</f>
        <v>March 2024</v>
      </c>
      <c r="C90" s="41" t="str">
        <f t="shared" ref="C90:G90" si="8">C2</f>
        <v>March 2023</v>
      </c>
      <c r="D90" s="41" t="str">
        <f t="shared" si="8"/>
        <v xml:space="preserve">Change % </v>
      </c>
      <c r="E90" s="41" t="str">
        <f t="shared" si="8"/>
        <v>January - March 2024</v>
      </c>
      <c r="F90" s="41" t="str">
        <f t="shared" si="8"/>
        <v>January - March 2023</v>
      </c>
      <c r="G90" s="62" t="str">
        <f t="shared" si="8"/>
        <v xml:space="preserve">Change % </v>
      </c>
    </row>
    <row r="91" spans="1:7" ht="12.6" customHeight="1" x14ac:dyDescent="0.2">
      <c r="A91" s="16" t="s">
        <v>50</v>
      </c>
      <c r="B91" s="4">
        <v>0</v>
      </c>
      <c r="C91" s="4">
        <v>0</v>
      </c>
      <c r="D91" s="29" t="s">
        <v>63</v>
      </c>
      <c r="E91" s="4">
        <v>0</v>
      </c>
      <c r="F91" s="4">
        <v>0</v>
      </c>
      <c r="G91" s="6" t="s">
        <v>63</v>
      </c>
    </row>
    <row r="92" spans="1:7" x14ac:dyDescent="0.2">
      <c r="A92" s="16" t="s">
        <v>51</v>
      </c>
      <c r="B92" s="4">
        <v>0</v>
      </c>
      <c r="C92" s="47">
        <v>0</v>
      </c>
      <c r="D92" s="63" t="s">
        <v>63</v>
      </c>
      <c r="E92" s="47">
        <v>0</v>
      </c>
      <c r="F92" s="47">
        <v>0</v>
      </c>
      <c r="G92" s="6" t="s">
        <v>63</v>
      </c>
    </row>
    <row r="93" spans="1:7" ht="12.6" customHeight="1" x14ac:dyDescent="0.2">
      <c r="A93" s="16" t="s">
        <v>52</v>
      </c>
      <c r="B93" s="4">
        <v>0</v>
      </c>
      <c r="C93" s="47">
        <v>0</v>
      </c>
      <c r="D93" s="47" t="s">
        <v>63</v>
      </c>
      <c r="E93" s="47">
        <v>0</v>
      </c>
      <c r="F93" s="47">
        <v>0</v>
      </c>
      <c r="G93" s="6" t="s">
        <v>63</v>
      </c>
    </row>
    <row r="94" spans="1:7" ht="12.6" customHeight="1" thickBot="1" x14ac:dyDescent="0.25">
      <c r="A94" s="17" t="s">
        <v>55</v>
      </c>
      <c r="B94" s="48">
        <v>0</v>
      </c>
      <c r="C94" s="49">
        <v>0</v>
      </c>
      <c r="D94" s="50" t="s">
        <v>63</v>
      </c>
      <c r="E94" s="49">
        <v>0</v>
      </c>
      <c r="F94" s="49">
        <v>0</v>
      </c>
      <c r="G94" s="51" t="s">
        <v>63</v>
      </c>
    </row>
    <row r="95" spans="1:7" x14ac:dyDescent="0.2">
      <c r="A95" s="68" t="s">
        <v>36</v>
      </c>
      <c r="B95" s="1"/>
      <c r="C95" s="1"/>
      <c r="D95" s="1"/>
      <c r="E95" s="1"/>
      <c r="F95" s="1"/>
      <c r="G95" s="1"/>
    </row>
    <row r="96" spans="1:7" ht="12.6" customHeight="1" x14ac:dyDescent="0.2">
      <c r="A96" s="68" t="s">
        <v>37</v>
      </c>
      <c r="B96" s="1"/>
      <c r="C96" s="1"/>
      <c r="D96" s="1"/>
      <c r="E96" s="1"/>
      <c r="F96" s="1"/>
      <c r="G96" s="1"/>
    </row>
    <row r="97" spans="1:7" x14ac:dyDescent="0.2">
      <c r="A97" s="68" t="s">
        <v>56</v>
      </c>
      <c r="B97" s="1"/>
      <c r="C97" s="1"/>
      <c r="D97" s="1"/>
      <c r="E97" s="1"/>
      <c r="F97" s="1"/>
      <c r="G97" s="1"/>
    </row>
    <row r="98" spans="1:7" x14ac:dyDescent="0.2">
      <c r="A98" s="68" t="s">
        <v>38</v>
      </c>
      <c r="B98" s="2"/>
      <c r="C98" s="2"/>
      <c r="D98" s="2"/>
      <c r="E98" s="2"/>
      <c r="F98" s="2"/>
      <c r="G98" s="2"/>
    </row>
    <row r="99" spans="1:7" x14ac:dyDescent="0.2">
      <c r="A99" s="3" t="s">
        <v>29</v>
      </c>
      <c r="B99" s="1"/>
      <c r="C99" s="1"/>
      <c r="D99" s="1"/>
      <c r="E99" s="1"/>
      <c r="F99" s="1"/>
      <c r="G99" s="1"/>
    </row>
    <row r="100" spans="1:7" x14ac:dyDescent="0.2">
      <c r="A100" s="68" t="s">
        <v>39</v>
      </c>
      <c r="B100" s="1"/>
      <c r="C100" s="1"/>
      <c r="D100" s="1"/>
      <c r="E100" s="1"/>
      <c r="F100" s="1"/>
      <c r="G100" s="1"/>
    </row>
    <row r="101" spans="1:7" x14ac:dyDescent="0.2">
      <c r="A101" s="68" t="s">
        <v>40</v>
      </c>
      <c r="B101" s="2"/>
      <c r="C101" s="2"/>
      <c r="D101" s="2"/>
      <c r="E101" s="2"/>
      <c r="F101" s="2"/>
      <c r="G101" s="2"/>
    </row>
    <row r="102" spans="1:7" x14ac:dyDescent="0.2">
      <c r="A102" s="3" t="s">
        <v>30</v>
      </c>
      <c r="B102" s="68"/>
      <c r="C102" s="68"/>
      <c r="D102" s="68"/>
    </row>
    <row r="103" spans="1:7" x14ac:dyDescent="0.2">
      <c r="A103" s="3" t="s">
        <v>31</v>
      </c>
      <c r="B103" s="2"/>
      <c r="C103" s="2"/>
      <c r="D103" s="2"/>
      <c r="E103" s="2"/>
      <c r="F103" s="2"/>
      <c r="G103" s="2"/>
    </row>
    <row r="104" spans="1:7" x14ac:dyDescent="0.2">
      <c r="A104" s="68" t="s">
        <v>41</v>
      </c>
      <c r="B104" s="2"/>
      <c r="C104" s="2"/>
      <c r="D104" s="2"/>
      <c r="E104" s="2"/>
      <c r="F104" s="2"/>
      <c r="G104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March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F353977A-5263-41C0-9B64-1A93615B62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2024-03-01T15:50:34Z</cp:lastPrinted>
  <dcterms:created xsi:type="dcterms:W3CDTF">2011-04-28T11:46:19Z</dcterms:created>
  <dcterms:modified xsi:type="dcterms:W3CDTF">2024-04-02T14:18:21Z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