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ZFZ\RELACJE INWESTORSKIE\komunikaty GPW\Komunikat o obrotach\2017 04\"/>
    </mc:Choice>
  </mc:AlternateContent>
  <bookViews>
    <workbookView xWindow="0" yWindow="0" windowWidth="25200" windowHeight="11388"/>
  </bookViews>
  <sheets>
    <sheet name="tabela" sheetId="1" r:id="rId1"/>
  </sheets>
  <definedNames>
    <definedName name="_xlnm.Print_Area" localSheetId="0">tabela!$A$1:$G$90</definedName>
  </definedNames>
  <calcPr calcId="152511"/>
</workbook>
</file>

<file path=xl/calcChain.xml><?xml version="1.0" encoding="utf-8"?>
<calcChain xmlns="http://schemas.openxmlformats.org/spreadsheetml/2006/main">
  <c r="G70" i="1" l="1"/>
  <c r="G74" i="1"/>
  <c r="G79" i="1"/>
  <c r="G62" i="1"/>
  <c r="G57" i="1"/>
  <c r="G50" i="1"/>
  <c r="G27" i="1"/>
  <c r="G14" i="1"/>
  <c r="F14" i="1"/>
  <c r="F27" i="1"/>
  <c r="F50" i="1"/>
  <c r="F57" i="1"/>
  <c r="F62" i="1"/>
  <c r="F70" i="1"/>
  <c r="F74" i="1"/>
  <c r="F79" i="1"/>
  <c r="E79" i="1"/>
  <c r="E74" i="1"/>
  <c r="E70" i="1"/>
  <c r="E62" i="1"/>
  <c r="E57" i="1"/>
  <c r="E50" i="1"/>
  <c r="E27" i="1"/>
  <c r="E14" i="1"/>
  <c r="D74" i="1"/>
  <c r="D70" i="1"/>
  <c r="D62" i="1"/>
  <c r="D57" i="1"/>
  <c r="D50" i="1"/>
  <c r="D27" i="1"/>
  <c r="D14" i="1"/>
  <c r="D79" i="1"/>
  <c r="C74" i="1"/>
  <c r="C79" i="1"/>
  <c r="C70" i="1"/>
  <c r="C62" i="1"/>
  <c r="C57" i="1"/>
  <c r="C50" i="1"/>
  <c r="C27" i="1"/>
  <c r="C14" i="1"/>
  <c r="B79" i="1"/>
  <c r="B74" i="1"/>
  <c r="B70" i="1"/>
  <c r="B62" i="1"/>
  <c r="B57" i="1"/>
  <c r="B50" i="1"/>
  <c r="B27" i="1"/>
  <c r="B14" i="1"/>
</calcChain>
</file>

<file path=xl/sharedStrings.xml><?xml version="1.0" encoding="utf-8"?>
<sst xmlns="http://schemas.openxmlformats.org/spreadsheetml/2006/main" count="91" uniqueCount="57">
  <si>
    <t>NewConnect</t>
  </si>
  <si>
    <t xml:space="preserve"> </t>
  </si>
  <si>
    <t>Main Market</t>
  </si>
  <si>
    <t>Value of trading - total (PLN)</t>
  </si>
  <si>
    <t>Value of trading - Electronic Order Book (PLN)</t>
  </si>
  <si>
    <t>Value of trading - block trades (PLN)</t>
  </si>
  <si>
    <t>Number of transactions (Electronic Order Book)</t>
  </si>
  <si>
    <t xml:space="preserve">WIG at the end of the period </t>
  </si>
  <si>
    <t xml:space="preserve">NCIndex at the end of the period </t>
  </si>
  <si>
    <t>Derivative Instruments Market</t>
  </si>
  <si>
    <t>Derivatives</t>
  </si>
  <si>
    <t>Index futures</t>
  </si>
  <si>
    <t>Single-stock futures</t>
  </si>
  <si>
    <t>Currency futures</t>
  </si>
  <si>
    <t>Interest rate futures</t>
  </si>
  <si>
    <t>Options</t>
  </si>
  <si>
    <t>Debt Instruments Market</t>
  </si>
  <si>
    <r>
      <t>Catalyst</t>
    </r>
    <r>
      <rPr>
        <vertAlign val="superscript"/>
        <sz val="7.5"/>
        <color indexed="9"/>
        <rFont val="Verdana"/>
        <family val="2"/>
        <charset val="238"/>
      </rPr>
      <t>3)</t>
    </r>
  </si>
  <si>
    <r>
      <t>Treasury BondSpot Poland</t>
    </r>
    <r>
      <rPr>
        <b/>
        <vertAlign val="superscript"/>
        <sz val="7.5"/>
        <color indexed="9"/>
        <rFont val="Verdana"/>
        <family val="2"/>
        <charset val="238"/>
      </rPr>
      <t>5)</t>
    </r>
  </si>
  <si>
    <t>Value of trading - cash transactions (PLN)</t>
  </si>
  <si>
    <t>Value of trading - conditional transactions (PLN)</t>
  </si>
  <si>
    <t>Structured Instruments, ETFs and Investment Certificates Markets</t>
  </si>
  <si>
    <t>Structured products and ETFs</t>
  </si>
  <si>
    <t>Structured products</t>
  </si>
  <si>
    <t>Investment certificates</t>
  </si>
  <si>
    <t>Warrants</t>
  </si>
  <si>
    <t>ETFs</t>
  </si>
  <si>
    <t>Commodity Market</t>
  </si>
  <si>
    <t>Electricity - TGE</t>
  </si>
  <si>
    <t>Volume of trading - spot transactions (MWh)</t>
  </si>
  <si>
    <t>Volume of trading - forward transactions (MWh)</t>
  </si>
  <si>
    <t>Property rights - TGE</t>
  </si>
  <si>
    <t>Gas - TGE</t>
  </si>
  <si>
    <t xml:space="preserve">Change % </t>
  </si>
  <si>
    <t>Total</t>
  </si>
  <si>
    <t>Day avarage</t>
  </si>
  <si>
    <t>Volume - EOB and block trades (#)</t>
  </si>
  <si>
    <r>
      <t>NOI</t>
    </r>
    <r>
      <rPr>
        <b/>
        <vertAlign val="superscript"/>
        <sz val="7.5"/>
        <color indexed="9"/>
        <rFont val="Verdana"/>
        <family val="2"/>
        <charset val="238"/>
      </rPr>
      <t>2)</t>
    </r>
  </si>
  <si>
    <r>
      <t>Equities Market</t>
    </r>
    <r>
      <rPr>
        <i/>
        <vertAlign val="superscript"/>
        <sz val="10"/>
        <rFont val="Verdana"/>
        <family val="2"/>
        <charset val="238"/>
      </rPr>
      <t>1)</t>
    </r>
  </si>
  <si>
    <r>
      <t>Value of listed issues (PLN bn)</t>
    </r>
    <r>
      <rPr>
        <vertAlign val="superscript"/>
        <sz val="8"/>
        <rFont val="Verdana"/>
        <family val="2"/>
        <charset val="238"/>
      </rPr>
      <t>4)</t>
    </r>
  </si>
  <si>
    <r>
      <t xml:space="preserve">1) </t>
    </r>
    <r>
      <rPr>
        <sz val="7"/>
        <rFont val="Verdana"/>
        <family val="2"/>
        <charset val="238"/>
      </rPr>
      <t>transactions in shares, allotment certificates and subscription rights</t>
    </r>
  </si>
  <si>
    <r>
      <t xml:space="preserve">2)  </t>
    </r>
    <r>
      <rPr>
        <sz val="7"/>
        <rFont val="Verdana"/>
        <family val="2"/>
        <charset val="238"/>
      </rPr>
      <t xml:space="preserve">number of open interest, data at the end of the period </t>
    </r>
  </si>
  <si>
    <r>
      <t xml:space="preserve">3) </t>
    </r>
    <r>
      <rPr>
        <sz val="7"/>
        <rFont val="Verdana"/>
        <family val="2"/>
        <charset val="238"/>
      </rPr>
      <t>corporate, municipal, Treasury and mortgage bonds</t>
    </r>
  </si>
  <si>
    <r>
      <t>4)</t>
    </r>
    <r>
      <rPr>
        <sz val="7"/>
        <rFont val="Verdana"/>
        <family val="2"/>
        <charset val="238"/>
      </rPr>
      <t xml:space="preserve"> corporate, municipal and mortgage bonds</t>
    </r>
  </si>
  <si>
    <r>
      <t>5)</t>
    </r>
    <r>
      <rPr>
        <sz val="7"/>
        <rFont val="Verdana"/>
        <family val="2"/>
        <charset val="238"/>
      </rPr>
      <t xml:space="preserve"> transactions in Treasury bonds and bills</t>
    </r>
  </si>
  <si>
    <t xml:space="preserve">Value - EOB and block trades (PLN) </t>
  </si>
  <si>
    <t>---</t>
  </si>
  <si>
    <r>
      <t>Volume of trading - spot transactions (MWh)</t>
    </r>
    <r>
      <rPr>
        <vertAlign val="superscript"/>
        <sz val="7.5"/>
        <rFont val="Verdana"/>
        <family val="2"/>
        <charset val="238"/>
      </rPr>
      <t>6)</t>
    </r>
  </si>
  <si>
    <r>
      <t>Volume of trading - forward transactions (MWh)</t>
    </r>
    <r>
      <rPr>
        <vertAlign val="superscript"/>
        <sz val="7.5"/>
        <rFont val="Verdana"/>
        <family val="2"/>
        <charset val="238"/>
      </rPr>
      <t>7)</t>
    </r>
  </si>
  <si>
    <r>
      <t>Volume of trading - spot transactions (toe)</t>
    </r>
    <r>
      <rPr>
        <vertAlign val="superscript"/>
        <sz val="7.5"/>
        <rFont val="Verdana"/>
        <family val="2"/>
        <charset val="238"/>
      </rPr>
      <t>8)</t>
    </r>
  </si>
  <si>
    <r>
      <t xml:space="preserve">8) </t>
    </r>
    <r>
      <rPr>
        <sz val="7"/>
        <rFont val="Verdana"/>
        <family val="2"/>
        <charset val="238"/>
      </rPr>
      <t>transactions in property rights to certificates connected with energy efficiency ('white certificates')</t>
    </r>
  </si>
  <si>
    <r>
      <t>6)</t>
    </r>
    <r>
      <rPr>
        <sz val="7"/>
        <rFont val="Verdana"/>
        <family val="2"/>
        <charset val="238"/>
      </rPr>
      <t xml:space="preserve"> transactions in all TGE traded property rights excluding rights to certificates connected with energy efficiency ('white certificates')</t>
    </r>
  </si>
  <si>
    <r>
      <t>7)</t>
    </r>
    <r>
      <rPr>
        <sz val="7"/>
        <rFont val="Verdana"/>
        <family val="2"/>
        <charset val="238"/>
      </rPr>
      <t xml:space="preserve"> transactions in property rights to green energy ('green certificates')</t>
    </r>
  </si>
  <si>
    <t>April 2017</t>
  </si>
  <si>
    <t>April 2016</t>
  </si>
  <si>
    <t>January-April 2017</t>
  </si>
  <si>
    <t>January-April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</si>
</sst>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_-;\-* #,##0.00_-;_-* &quot;-&quot;??_-;_-@_-"/>
    <numFmt numFmtId="164" formatCode="0.0"/>
    <numFmt numFmtId="165" formatCode="#,##0.0"/>
    <numFmt numFmtId="166" formatCode="0.0000"/>
    <numFmt numFmtId="167" formatCode="#,##0.0_ ;\-#,##0.0\ "/>
    <numFmt numFmtId="168" formatCode="0.0%"/>
  </numFmts>
  <fonts count="19" x14ac:knownFonts="1">
    <font>
      <sz val="10"/>
      <color theme="1"/>
      <name val="Verdana"/>
      <family val="2"/>
      <charset val="238"/>
    </font>
    <font>
      <b/>
      <vertAlign val="superscript"/>
      <sz val="7.5"/>
      <color indexed="9"/>
      <name val="Verdana"/>
      <family val="2"/>
      <charset val="238"/>
    </font>
    <font>
      <vertAlign val="superscript"/>
      <sz val="7.5"/>
      <color indexed="9"/>
      <name val="Verdana"/>
      <family val="2"/>
      <charset val="238"/>
    </font>
    <font>
      <i/>
      <sz val="10"/>
      <name val="Verdana"/>
      <family val="2"/>
      <charset val="238"/>
    </font>
    <font>
      <i/>
      <vertAlign val="superscript"/>
      <sz val="10"/>
      <name val="Verdana"/>
      <family val="2"/>
      <charset val="238"/>
    </font>
    <font>
      <sz val="7.5"/>
      <name val="Verdana"/>
      <family val="2"/>
      <charset val="238"/>
    </font>
    <font>
      <vertAlign val="superscript"/>
      <sz val="8"/>
      <name val="Verdana"/>
      <family val="2"/>
      <charset val="238"/>
    </font>
    <font>
      <vertAlign val="superscript"/>
      <sz val="7"/>
      <name val="Verdana"/>
      <family val="2"/>
      <charset val="238"/>
    </font>
    <font>
      <sz val="7"/>
      <name val="Verdana"/>
      <family val="2"/>
      <charset val="238"/>
    </font>
    <font>
      <sz val="10"/>
      <color theme="1"/>
      <name val="Verdana"/>
      <family val="2"/>
      <charset val="238"/>
    </font>
    <font>
      <sz val="7.5"/>
      <color theme="1"/>
      <name val="Verdana"/>
      <family val="2"/>
      <charset val="238"/>
    </font>
    <font>
      <sz val="7.5"/>
      <color rgb="FF595959"/>
      <name val="Verdana"/>
      <family val="2"/>
      <charset val="238"/>
    </font>
    <font>
      <sz val="10"/>
      <color theme="1" tint="0.249977111117893"/>
      <name val="Verdana"/>
      <family val="2"/>
      <charset val="238"/>
    </font>
    <font>
      <sz val="7.5"/>
      <color theme="1" tint="0.249977111117893"/>
      <name val="Verdana"/>
      <family val="2"/>
      <charset val="238"/>
    </font>
    <font>
      <i/>
      <sz val="7.5"/>
      <color theme="1"/>
      <name val="Verdana"/>
      <family val="2"/>
      <charset val="238"/>
    </font>
    <font>
      <vertAlign val="superscript"/>
      <sz val="7"/>
      <color theme="1" tint="0.249977111117893"/>
      <name val="Verdana"/>
      <family val="2"/>
      <charset val="238"/>
    </font>
    <font>
      <i/>
      <sz val="7"/>
      <color theme="1"/>
      <name val="Verdana"/>
      <family val="2"/>
      <charset val="238"/>
    </font>
    <font>
      <b/>
      <sz val="7.5"/>
      <color theme="0"/>
      <name val="Verdana"/>
      <family val="2"/>
      <charset val="238"/>
    </font>
    <font>
      <vertAlign val="superscript"/>
      <sz val="7.5"/>
      <name val="Verdan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004F9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90D5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9" fillId="0" borderId="0" applyFont="0" applyFill="0" applyBorder="0" applyAlignment="0" applyProtection="0"/>
    <xf numFmtId="9" fontId="9" fillId="0" borderId="0" applyFont="0" applyFill="0" applyBorder="0" applyAlignment="0" applyProtection="0"/>
  </cellStyleXfs>
  <cellXfs count="77">
    <xf numFmtId="0" fontId="0" fillId="0" borderId="0" xfId="0"/>
    <xf numFmtId="0" fontId="10" fillId="0" borderId="0" xfId="0" applyFont="1"/>
    <xf numFmtId="165" fontId="10" fillId="0" borderId="0" xfId="0" applyNumberFormat="1" applyFont="1"/>
    <xf numFmtId="0" fontId="11" fillId="0" borderId="0" xfId="0" applyFont="1" applyBorder="1" applyAlignment="1">
      <alignment vertical="top" wrapText="1"/>
    </xf>
    <xf numFmtId="3" fontId="10" fillId="0" borderId="0" xfId="0" applyNumberFormat="1" applyFont="1" applyBorder="1" applyAlignment="1">
      <alignment vertical="top" wrapText="1"/>
    </xf>
    <xf numFmtId="0" fontId="12" fillId="0" borderId="0" xfId="0" applyFont="1"/>
    <xf numFmtId="0" fontId="13" fillId="0" borderId="0" xfId="0" applyFont="1" applyBorder="1" applyAlignment="1">
      <alignment vertical="top" wrapText="1"/>
    </xf>
    <xf numFmtId="3" fontId="13" fillId="0" borderId="0" xfId="0" applyNumberFormat="1" applyFont="1" applyBorder="1" applyAlignment="1">
      <alignment vertical="top" wrapText="1"/>
    </xf>
    <xf numFmtId="164" fontId="13" fillId="0" borderId="0" xfId="0" applyNumberFormat="1" applyFont="1" applyBorder="1" applyAlignment="1">
      <alignment horizontal="right" vertical="top" wrapText="1"/>
    </xf>
    <xf numFmtId="164" fontId="13" fillId="0" borderId="0" xfId="0" quotePrefix="1" applyNumberFormat="1" applyFont="1" applyBorder="1" applyAlignment="1">
      <alignment horizontal="right" vertical="top" wrapText="1"/>
    </xf>
    <xf numFmtId="3" fontId="10" fillId="0" borderId="0" xfId="0" applyNumberFormat="1" applyFont="1"/>
    <xf numFmtId="3" fontId="14" fillId="0" borderId="0" xfId="0" applyNumberFormat="1" applyFont="1"/>
    <xf numFmtId="0" fontId="15" fillId="0" borderId="0" xfId="0" applyFont="1" applyAlignment="1">
      <alignment wrapText="1"/>
    </xf>
    <xf numFmtId="0" fontId="16" fillId="0" borderId="0" xfId="0" applyFont="1" applyAlignment="1"/>
    <xf numFmtId="10" fontId="14" fillId="0" borderId="0" xfId="0" applyNumberFormat="1" applyFont="1"/>
    <xf numFmtId="168" fontId="13" fillId="0" borderId="0" xfId="2" applyNumberFormat="1" applyFont="1" applyBorder="1" applyAlignment="1">
      <alignment vertical="top" wrapText="1"/>
    </xf>
    <xf numFmtId="168" fontId="14" fillId="0" borderId="0" xfId="0" applyNumberFormat="1" applyFont="1"/>
    <xf numFmtId="3" fontId="10" fillId="0" borderId="1" xfId="0" applyNumberFormat="1" applyFont="1" applyBorder="1" applyAlignment="1">
      <alignment vertical="top" wrapText="1"/>
    </xf>
    <xf numFmtId="3" fontId="10" fillId="0" borderId="2" xfId="0" applyNumberFormat="1" applyFont="1" applyBorder="1" applyAlignment="1">
      <alignment vertical="top" wrapText="1"/>
    </xf>
    <xf numFmtId="168" fontId="13" fillId="0" borderId="2" xfId="2" applyNumberFormat="1" applyFont="1" applyBorder="1" applyAlignment="1">
      <alignment vertical="top" wrapText="1"/>
    </xf>
    <xf numFmtId="0" fontId="0" fillId="0" borderId="0" xfId="0" applyFont="1"/>
    <xf numFmtId="4" fontId="0" fillId="0" borderId="0" xfId="0" applyNumberFormat="1" applyFont="1"/>
    <xf numFmtId="166" fontId="0" fillId="0" borderId="0" xfId="0" applyNumberFormat="1" applyFont="1"/>
    <xf numFmtId="0" fontId="0" fillId="0" borderId="0" xfId="0" applyFont="1" applyBorder="1"/>
    <xf numFmtId="0" fontId="17" fillId="2" borderId="3" xfId="0" applyFont="1" applyFill="1" applyBorder="1" applyAlignment="1">
      <alignment horizontal="center" vertical="center" wrapText="1"/>
    </xf>
    <xf numFmtId="17" fontId="17" fillId="2" borderId="4" xfId="0" quotePrefix="1" applyNumberFormat="1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center" wrapText="1"/>
    </xf>
    <xf numFmtId="17" fontId="17" fillId="2" borderId="5" xfId="0" quotePrefix="1" applyNumberFormat="1" applyFont="1" applyFill="1" applyBorder="1" applyAlignment="1">
      <alignment horizontal="center" vertical="center" wrapText="1"/>
    </xf>
    <xf numFmtId="0" fontId="17" fillId="2" borderId="6" xfId="0" applyFont="1" applyFill="1" applyBorder="1" applyAlignment="1">
      <alignment horizontal="center" vertical="center" wrapText="1"/>
    </xf>
    <xf numFmtId="0" fontId="3" fillId="0" borderId="0" xfId="0" applyFont="1"/>
    <xf numFmtId="0" fontId="5" fillId="0" borderId="7" xfId="0" applyFont="1" applyBorder="1" applyAlignment="1">
      <alignment horizontal="left" vertical="center" wrapText="1"/>
    </xf>
    <xf numFmtId="0" fontId="5" fillId="0" borderId="7" xfId="0" applyFont="1" applyBorder="1" applyAlignment="1">
      <alignment vertical="top" wrapText="1"/>
    </xf>
    <xf numFmtId="0" fontId="5" fillId="0" borderId="7" xfId="0" applyFont="1" applyBorder="1" applyAlignment="1">
      <alignment vertical="center" wrapText="1"/>
    </xf>
    <xf numFmtId="0" fontId="5" fillId="0" borderId="8" xfId="0" applyFont="1" applyBorder="1" applyAlignment="1">
      <alignment vertical="top" wrapText="1"/>
    </xf>
    <xf numFmtId="0" fontId="5" fillId="0" borderId="3" xfId="0" applyFont="1" applyBorder="1" applyAlignment="1">
      <alignment vertical="top" wrapText="1"/>
    </xf>
    <xf numFmtId="3" fontId="5" fillId="0" borderId="9" xfId="0" applyNumberFormat="1" applyFont="1" applyBorder="1" applyAlignment="1">
      <alignment vertical="top" wrapText="1"/>
    </xf>
    <xf numFmtId="164" fontId="5" fillId="0" borderId="9" xfId="0" applyNumberFormat="1" applyFont="1" applyBorder="1" applyAlignment="1">
      <alignment vertical="top" wrapText="1"/>
    </xf>
    <xf numFmtId="3" fontId="5" fillId="0" borderId="10" xfId="0" applyNumberFormat="1" applyFont="1" applyBorder="1" applyAlignment="1">
      <alignment vertical="top" wrapText="1"/>
    </xf>
    <xf numFmtId="3" fontId="5" fillId="0" borderId="11" xfId="0" applyNumberFormat="1" applyFont="1" applyBorder="1" applyAlignment="1">
      <alignment vertical="top" wrapText="1"/>
    </xf>
    <xf numFmtId="164" fontId="5" fillId="0" borderId="12" xfId="0" applyNumberFormat="1" applyFont="1" applyBorder="1" applyAlignment="1">
      <alignment vertical="top" wrapText="1"/>
    </xf>
    <xf numFmtId="3" fontId="5" fillId="0" borderId="12" xfId="0" applyNumberFormat="1" applyFont="1" applyBorder="1" applyAlignment="1">
      <alignment vertical="top" wrapText="1"/>
    </xf>
    <xf numFmtId="3" fontId="5" fillId="0" borderId="13" xfId="0" applyNumberFormat="1" applyFont="1" applyBorder="1" applyAlignment="1">
      <alignment vertical="top" wrapText="1"/>
    </xf>
    <xf numFmtId="167" fontId="5" fillId="0" borderId="9" xfId="1" applyNumberFormat="1" applyFont="1" applyBorder="1" applyAlignment="1">
      <alignment horizontal="right" vertical="top" wrapText="1"/>
    </xf>
    <xf numFmtId="167" fontId="5" fillId="0" borderId="14" xfId="1" applyNumberFormat="1" applyFont="1" applyBorder="1" applyAlignment="1">
      <alignment horizontal="right" vertical="top" wrapText="1"/>
    </xf>
    <xf numFmtId="165" fontId="5" fillId="0" borderId="12" xfId="0" quotePrefix="1" applyNumberFormat="1" applyFont="1" applyBorder="1" applyAlignment="1">
      <alignment horizontal="right" vertical="top" wrapText="1"/>
    </xf>
    <xf numFmtId="165" fontId="5" fillId="0" borderId="15" xfId="0" quotePrefix="1" applyNumberFormat="1" applyFont="1" applyBorder="1" applyAlignment="1">
      <alignment horizontal="right" vertical="top" wrapText="1"/>
    </xf>
    <xf numFmtId="3" fontId="5" fillId="0" borderId="9" xfId="0" applyNumberFormat="1" applyFont="1" applyBorder="1" applyAlignment="1">
      <alignment horizontal="right" vertical="top" wrapText="1"/>
    </xf>
    <xf numFmtId="3" fontId="5" fillId="0" borderId="10" xfId="0" applyNumberFormat="1" applyFont="1" applyBorder="1" applyAlignment="1">
      <alignment horizontal="right" vertical="top" wrapText="1"/>
    </xf>
    <xf numFmtId="164" fontId="5" fillId="0" borderId="14" xfId="0" applyNumberFormat="1" applyFont="1" applyBorder="1" applyAlignment="1">
      <alignment horizontal="right" vertical="top" wrapText="1"/>
    </xf>
    <xf numFmtId="164" fontId="5" fillId="0" borderId="15" xfId="0" applyNumberFormat="1" applyFont="1" applyBorder="1" applyAlignment="1">
      <alignment horizontal="right" vertical="top" wrapText="1"/>
    </xf>
    <xf numFmtId="0" fontId="7" fillId="0" borderId="0" xfId="0" applyFont="1"/>
    <xf numFmtId="168" fontId="13" fillId="0" borderId="1" xfId="2" applyNumberFormat="1" applyFont="1" applyBorder="1" applyAlignment="1">
      <alignment vertical="top" wrapText="1"/>
    </xf>
    <xf numFmtId="3" fontId="5" fillId="0" borderId="12" xfId="0" applyNumberFormat="1" applyFont="1" applyBorder="1" applyAlignment="1">
      <alignment horizontal="right" vertical="top" wrapText="1"/>
    </xf>
    <xf numFmtId="167" fontId="5" fillId="0" borderId="12" xfId="1" applyNumberFormat="1" applyFont="1" applyBorder="1" applyAlignment="1">
      <alignment horizontal="right" vertical="top" wrapText="1"/>
    </xf>
    <xf numFmtId="167" fontId="5" fillId="0" borderId="15" xfId="1" applyNumberFormat="1" applyFont="1" applyBorder="1" applyAlignment="1">
      <alignment horizontal="right" vertical="top" wrapText="1"/>
    </xf>
    <xf numFmtId="3" fontId="5" fillId="0" borderId="16" xfId="0" applyNumberFormat="1" applyFont="1" applyBorder="1" applyAlignment="1">
      <alignment vertical="top" wrapText="1"/>
    </xf>
    <xf numFmtId="164" fontId="5" fillId="0" borderId="9" xfId="0" applyNumberFormat="1" applyFont="1" applyBorder="1" applyAlignment="1">
      <alignment horizontal="right" vertical="top" wrapText="1"/>
    </xf>
    <xf numFmtId="164" fontId="5" fillId="0" borderId="12" xfId="0" quotePrefix="1" applyNumberFormat="1" applyFont="1" applyBorder="1" applyAlignment="1">
      <alignment horizontal="right" vertical="top" wrapText="1"/>
    </xf>
    <xf numFmtId="164" fontId="5" fillId="0" borderId="9" xfId="0" quotePrefix="1" applyNumberFormat="1" applyFont="1" applyBorder="1" applyAlignment="1">
      <alignment horizontal="right" vertical="top" wrapText="1"/>
    </xf>
    <xf numFmtId="164" fontId="5" fillId="0" borderId="16" xfId="0" applyNumberFormat="1" applyFont="1" applyBorder="1" applyAlignment="1">
      <alignment vertical="top" wrapText="1"/>
    </xf>
    <xf numFmtId="164" fontId="5" fillId="0" borderId="17" xfId="0" applyNumberFormat="1" applyFont="1" applyBorder="1" applyAlignment="1">
      <alignment horizontal="right" vertical="top" wrapText="1"/>
    </xf>
    <xf numFmtId="4" fontId="5" fillId="0" borderId="9" xfId="0" applyNumberFormat="1" applyFont="1" applyBorder="1" applyAlignment="1">
      <alignment vertical="top" wrapText="1"/>
    </xf>
    <xf numFmtId="164" fontId="5" fillId="0" borderId="14" xfId="0" applyNumberFormat="1" applyFont="1" applyBorder="1" applyAlignment="1">
      <alignment vertical="top" wrapText="1"/>
    </xf>
    <xf numFmtId="165" fontId="5" fillId="0" borderId="9" xfId="0" applyNumberFormat="1" applyFont="1" applyBorder="1" applyAlignment="1">
      <alignment vertical="top" wrapText="1"/>
    </xf>
    <xf numFmtId="0" fontId="5" fillId="3" borderId="21" xfId="0" applyFont="1" applyFill="1" applyBorder="1" applyAlignment="1">
      <alignment vertical="top" wrapText="1"/>
    </xf>
    <xf numFmtId="164" fontId="5" fillId="0" borderId="24" xfId="0" applyNumberFormat="1" applyFont="1" applyBorder="1" applyAlignment="1">
      <alignment vertical="top" wrapText="1"/>
    </xf>
    <xf numFmtId="164" fontId="5" fillId="0" borderId="25" xfId="0" applyNumberFormat="1" applyFont="1" applyBorder="1" applyAlignment="1">
      <alignment vertical="top" wrapText="1"/>
    </xf>
    <xf numFmtId="164" fontId="5" fillId="0" borderId="26" xfId="0" applyNumberFormat="1" applyFont="1" applyBorder="1" applyAlignment="1">
      <alignment vertical="top" wrapText="1"/>
    </xf>
    <xf numFmtId="0" fontId="17" fillId="4" borderId="18" xfId="0" applyFont="1" applyFill="1" applyBorder="1" applyAlignment="1">
      <alignment horizontal="center" vertical="top" wrapText="1"/>
    </xf>
    <xf numFmtId="0" fontId="17" fillId="4" borderId="19" xfId="0" applyFont="1" applyFill="1" applyBorder="1" applyAlignment="1">
      <alignment horizontal="center" vertical="top" wrapText="1"/>
    </xf>
    <xf numFmtId="0" fontId="17" fillId="4" borderId="20" xfId="0" applyFont="1" applyFill="1" applyBorder="1" applyAlignment="1">
      <alignment horizontal="center" vertical="top" wrapText="1"/>
    </xf>
    <xf numFmtId="0" fontId="5" fillId="3" borderId="21" xfId="0" applyFont="1" applyFill="1" applyBorder="1" applyAlignment="1">
      <alignment horizontal="center" vertical="top" wrapText="1"/>
    </xf>
    <xf numFmtId="0" fontId="5" fillId="3" borderId="22" xfId="0" applyFont="1" applyFill="1" applyBorder="1" applyAlignment="1">
      <alignment horizontal="center" vertical="top" wrapText="1"/>
    </xf>
    <xf numFmtId="0" fontId="5" fillId="3" borderId="23" xfId="0" applyFont="1" applyFill="1" applyBorder="1" applyAlignment="1">
      <alignment horizontal="center" vertical="top" wrapText="1"/>
    </xf>
    <xf numFmtId="0" fontId="5" fillId="3" borderId="18" xfId="0" applyFont="1" applyFill="1" applyBorder="1" applyAlignment="1">
      <alignment horizontal="left" vertical="top" wrapText="1"/>
    </xf>
    <xf numFmtId="0" fontId="5" fillId="3" borderId="19" xfId="0" applyFont="1" applyFill="1" applyBorder="1" applyAlignment="1">
      <alignment horizontal="left" vertical="top" wrapText="1"/>
    </xf>
    <xf numFmtId="0" fontId="5" fillId="3" borderId="20" xfId="0" applyFont="1" applyFill="1" applyBorder="1" applyAlignment="1">
      <alignment horizontal="left" vertical="top" wrapText="1"/>
    </xf>
  </cellXfs>
  <cellStyles count="3">
    <cellStyle name="Dziesiętny 2" xfId="1"/>
    <cellStyle name="Normalny" xfId="0" builtinId="0"/>
    <cellStyle name="Procentowy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93"/>
  <sheetViews>
    <sheetView showGridLines="0" tabSelected="1" zoomScale="85" zoomScaleNormal="85" workbookViewId="0">
      <selection activeCell="I21" sqref="I21"/>
    </sheetView>
  </sheetViews>
  <sheetFormatPr defaultRowHeight="12.6" x14ac:dyDescent="0.2"/>
  <cols>
    <col min="1" max="1" width="35.36328125" style="20" customWidth="1"/>
    <col min="2" max="3" width="12.6328125" style="20" customWidth="1"/>
    <col min="4" max="4" width="8" style="20" customWidth="1"/>
    <col min="5" max="6" width="12.90625" style="20" bestFit="1" customWidth="1"/>
    <col min="7" max="7" width="8" style="20" customWidth="1"/>
    <col min="8" max="8" width="45.26953125" style="20" bestFit="1" customWidth="1"/>
    <col min="9" max="9" width="16.453125" style="21" bestFit="1" customWidth="1"/>
    <col min="10" max="16384" width="8.7265625" style="20"/>
  </cols>
  <sheetData>
    <row r="1" spans="1:8" ht="14.4" thickBot="1" x14ac:dyDescent="0.25">
      <c r="A1" s="29" t="s">
        <v>38</v>
      </c>
    </row>
    <row r="2" spans="1:8" ht="21.75" customHeight="1" x14ac:dyDescent="0.2">
      <c r="A2" s="24" t="s">
        <v>2</v>
      </c>
      <c r="B2" s="25" t="s">
        <v>53</v>
      </c>
      <c r="C2" s="25" t="s">
        <v>54</v>
      </c>
      <c r="D2" s="26" t="s">
        <v>33</v>
      </c>
      <c r="E2" s="27" t="s">
        <v>55</v>
      </c>
      <c r="F2" s="25" t="s">
        <v>56</v>
      </c>
      <c r="G2" s="28" t="s">
        <v>33</v>
      </c>
    </row>
    <row r="3" spans="1:8" x14ac:dyDescent="0.2">
      <c r="A3" s="68" t="s">
        <v>34</v>
      </c>
      <c r="B3" s="69"/>
      <c r="C3" s="69"/>
      <c r="D3" s="69"/>
      <c r="E3" s="69"/>
      <c r="F3" s="69"/>
      <c r="G3" s="70"/>
    </row>
    <row r="4" spans="1:8" x14ac:dyDescent="0.2">
      <c r="A4" s="31" t="s">
        <v>3</v>
      </c>
      <c r="B4" s="35">
        <v>19949822739.889999</v>
      </c>
      <c r="C4" s="35">
        <v>13873978007.940001</v>
      </c>
      <c r="D4" s="36">
        <v>43.793097613913076</v>
      </c>
      <c r="E4" s="35">
        <v>88501958547.380005</v>
      </c>
      <c r="F4" s="35">
        <v>59778529671.040001</v>
      </c>
      <c r="G4" s="62">
        <v>48.049741327537546</v>
      </c>
    </row>
    <row r="5" spans="1:8" x14ac:dyDescent="0.2">
      <c r="A5" s="31" t="s">
        <v>4</v>
      </c>
      <c r="B5" s="35">
        <v>18423171147.099998</v>
      </c>
      <c r="C5" s="35">
        <v>13166576496.4</v>
      </c>
      <c r="D5" s="36">
        <v>39.923777089186821</v>
      </c>
      <c r="E5" s="35">
        <v>85132593701.690002</v>
      </c>
      <c r="F5" s="35">
        <v>57663231991.480003</v>
      </c>
      <c r="G5" s="62">
        <v>47.637568623050328</v>
      </c>
    </row>
    <row r="6" spans="1:8" ht="12.75" customHeight="1" x14ac:dyDescent="0.2">
      <c r="A6" s="31" t="s">
        <v>5</v>
      </c>
      <c r="B6" s="35">
        <v>1526651592.79</v>
      </c>
      <c r="C6" s="35">
        <v>707401511.53999996</v>
      </c>
      <c r="D6" s="36">
        <v>115.81118613480311</v>
      </c>
      <c r="E6" s="35">
        <v>3369364845.6900001</v>
      </c>
      <c r="F6" s="35">
        <v>2115297679.5599999</v>
      </c>
      <c r="G6" s="48">
        <v>59.285611583087295</v>
      </c>
    </row>
    <row r="7" spans="1:8" x14ac:dyDescent="0.2">
      <c r="A7" s="31" t="s">
        <v>6</v>
      </c>
      <c r="B7" s="35">
        <v>1538872</v>
      </c>
      <c r="C7" s="35">
        <v>1380947</v>
      </c>
      <c r="D7" s="36">
        <v>11.435992836799681</v>
      </c>
      <c r="E7" s="35">
        <v>7209848</v>
      </c>
      <c r="F7" s="35">
        <v>5952270</v>
      </c>
      <c r="G7" s="48">
        <v>21.127704220406663</v>
      </c>
    </row>
    <row r="8" spans="1:8" x14ac:dyDescent="0.2">
      <c r="A8" s="31" t="s">
        <v>7</v>
      </c>
      <c r="B8" s="61">
        <v>61644.56</v>
      </c>
      <c r="C8" s="61">
        <v>47641.99</v>
      </c>
      <c r="D8" s="36">
        <v>29.391236596120351</v>
      </c>
      <c r="E8" s="61">
        <v>61644.56</v>
      </c>
      <c r="F8" s="61">
        <v>47641.99</v>
      </c>
      <c r="G8" s="48">
        <v>29.391236596120351</v>
      </c>
    </row>
    <row r="9" spans="1:8" x14ac:dyDescent="0.2">
      <c r="A9" s="68" t="s">
        <v>35</v>
      </c>
      <c r="B9" s="69"/>
      <c r="C9" s="69"/>
      <c r="D9" s="69"/>
      <c r="E9" s="69"/>
      <c r="F9" s="69"/>
      <c r="G9" s="70"/>
    </row>
    <row r="10" spans="1:8" x14ac:dyDescent="0.2">
      <c r="A10" s="31" t="s">
        <v>4</v>
      </c>
      <c r="B10" s="35">
        <v>1023509508.17</v>
      </c>
      <c r="C10" s="35">
        <v>626979833.15999997</v>
      </c>
      <c r="D10" s="36">
        <v>63.24440660419279</v>
      </c>
      <c r="E10" s="35">
        <v>1038202362.22</v>
      </c>
      <c r="F10" s="35">
        <v>703210146.24000001</v>
      </c>
      <c r="G10" s="48">
        <v>47.637568623145235</v>
      </c>
    </row>
    <row r="11" spans="1:8" ht="12.75" customHeight="1" x14ac:dyDescent="0.2">
      <c r="A11" s="31" t="s">
        <v>5</v>
      </c>
      <c r="B11" s="35">
        <v>84813977.379999995</v>
      </c>
      <c r="C11" s="35">
        <v>33685786.259999998</v>
      </c>
      <c r="D11" s="36">
        <v>151.77971719399017</v>
      </c>
      <c r="E11" s="35">
        <v>41089815.189999998</v>
      </c>
      <c r="F11" s="35">
        <v>25796313.170000002</v>
      </c>
      <c r="G11" s="48">
        <v>59.285611549272389</v>
      </c>
      <c r="H11" s="20" t="s">
        <v>1</v>
      </c>
    </row>
    <row r="12" spans="1:8" ht="13.2" thickBot="1" x14ac:dyDescent="0.25">
      <c r="A12" s="33" t="s">
        <v>6</v>
      </c>
      <c r="B12" s="40">
        <v>85493</v>
      </c>
      <c r="C12" s="40">
        <v>65759</v>
      </c>
      <c r="D12" s="39">
        <v>30.009580437658734</v>
      </c>
      <c r="E12" s="40">
        <v>87925</v>
      </c>
      <c r="F12" s="40">
        <v>72589</v>
      </c>
      <c r="G12" s="49">
        <v>21.127168028213639</v>
      </c>
    </row>
    <row r="13" spans="1:8" ht="13.2" thickBot="1" x14ac:dyDescent="0.25">
      <c r="A13" s="1"/>
      <c r="B13" s="1"/>
      <c r="C13" s="1"/>
      <c r="D13" s="1"/>
      <c r="E13" s="1"/>
      <c r="F13" s="1"/>
      <c r="G13" s="1"/>
    </row>
    <row r="14" spans="1:8" ht="24" customHeight="1" x14ac:dyDescent="0.2">
      <c r="A14" s="24" t="s">
        <v>0</v>
      </c>
      <c r="B14" s="25" t="str">
        <f t="shared" ref="B14:G14" si="0">B2</f>
        <v>April 2017</v>
      </c>
      <c r="C14" s="25" t="str">
        <f t="shared" si="0"/>
        <v>April 2016</v>
      </c>
      <c r="D14" s="26" t="str">
        <f t="shared" si="0"/>
        <v xml:space="preserve">Change % </v>
      </c>
      <c r="E14" s="27" t="str">
        <f t="shared" si="0"/>
        <v>January-April 2017</v>
      </c>
      <c r="F14" s="25" t="str">
        <f t="shared" si="0"/>
        <v>January-April 2016</v>
      </c>
      <c r="G14" s="28" t="str">
        <f t="shared" si="0"/>
        <v xml:space="preserve">Change % </v>
      </c>
    </row>
    <row r="15" spans="1:8" x14ac:dyDescent="0.2">
      <c r="A15" s="68" t="s">
        <v>34</v>
      </c>
      <c r="B15" s="69"/>
      <c r="C15" s="69"/>
      <c r="D15" s="69"/>
      <c r="E15" s="69"/>
      <c r="F15" s="69"/>
      <c r="G15" s="70"/>
    </row>
    <row r="16" spans="1:8" x14ac:dyDescent="0.2">
      <c r="A16" s="32" t="s">
        <v>3</v>
      </c>
      <c r="B16" s="35">
        <v>126592932.06999999</v>
      </c>
      <c r="C16" s="35">
        <v>103663940.19</v>
      </c>
      <c r="D16" s="36">
        <v>22.118580325979021</v>
      </c>
      <c r="E16" s="35">
        <v>618170860.26999998</v>
      </c>
      <c r="F16" s="35">
        <v>495374111.31</v>
      </c>
      <c r="G16" s="48">
        <v>24.788689226263383</v>
      </c>
    </row>
    <row r="17" spans="1:8" x14ac:dyDescent="0.2">
      <c r="A17" s="31" t="s">
        <v>4</v>
      </c>
      <c r="B17" s="35">
        <v>109741392.06999999</v>
      </c>
      <c r="C17" s="35">
        <v>94149865.390000001</v>
      </c>
      <c r="D17" s="36">
        <v>16.560328169790495</v>
      </c>
      <c r="E17" s="35">
        <v>564348274.47000003</v>
      </c>
      <c r="F17" s="35">
        <v>440343149.75</v>
      </c>
      <c r="G17" s="48">
        <v>28.161020511027047</v>
      </c>
    </row>
    <row r="18" spans="1:8" ht="12.75" customHeight="1" x14ac:dyDescent="0.2">
      <c r="A18" s="31" t="s">
        <v>5</v>
      </c>
      <c r="B18" s="35">
        <v>16851540</v>
      </c>
      <c r="C18" s="35">
        <v>9514074.8000000007</v>
      </c>
      <c r="D18" s="36">
        <v>77.122214763331471</v>
      </c>
      <c r="E18" s="35">
        <v>53822585.799999997</v>
      </c>
      <c r="F18" s="35">
        <v>55030961.560000002</v>
      </c>
      <c r="G18" s="48">
        <v>-2.1958107322593623</v>
      </c>
    </row>
    <row r="19" spans="1:8" x14ac:dyDescent="0.2">
      <c r="A19" s="31" t="s">
        <v>6</v>
      </c>
      <c r="B19" s="35">
        <v>64848</v>
      </c>
      <c r="C19" s="35">
        <v>67030</v>
      </c>
      <c r="D19" s="36">
        <v>-3.2552588393256698</v>
      </c>
      <c r="E19" s="35">
        <v>342588</v>
      </c>
      <c r="F19" s="35">
        <v>314019</v>
      </c>
      <c r="G19" s="48">
        <v>9.0978571360331717</v>
      </c>
    </row>
    <row r="20" spans="1:8" x14ac:dyDescent="0.2">
      <c r="A20" s="31" t="s">
        <v>8</v>
      </c>
      <c r="B20" s="61">
        <v>329.99</v>
      </c>
      <c r="C20" s="61">
        <v>282.98</v>
      </c>
      <c r="D20" s="36">
        <v>16.612481447452112</v>
      </c>
      <c r="E20" s="61">
        <v>329.99</v>
      </c>
      <c r="F20" s="61">
        <v>282.98</v>
      </c>
      <c r="G20" s="48">
        <v>16.612481447452112</v>
      </c>
    </row>
    <row r="21" spans="1:8" x14ac:dyDescent="0.2">
      <c r="A21" s="68" t="s">
        <v>35</v>
      </c>
      <c r="B21" s="69"/>
      <c r="C21" s="69"/>
      <c r="D21" s="69"/>
      <c r="E21" s="69"/>
      <c r="F21" s="69"/>
      <c r="G21" s="70"/>
    </row>
    <row r="22" spans="1:8" x14ac:dyDescent="0.2">
      <c r="A22" s="31" t="s">
        <v>4</v>
      </c>
      <c r="B22" s="35">
        <v>6096744</v>
      </c>
      <c r="C22" s="35">
        <v>4483326.92</v>
      </c>
      <c r="D22" s="36">
        <v>35.987049545786867</v>
      </c>
      <c r="E22" s="35">
        <v>6882296.0300000003</v>
      </c>
      <c r="F22" s="35">
        <v>5370038.4100000001</v>
      </c>
      <c r="G22" s="48">
        <v>28.161020546592329</v>
      </c>
    </row>
    <row r="23" spans="1:8" ht="12.75" customHeight="1" x14ac:dyDescent="0.2">
      <c r="A23" s="31" t="s">
        <v>5</v>
      </c>
      <c r="B23" s="35">
        <v>936196.67</v>
      </c>
      <c r="C23" s="35">
        <v>453051.18</v>
      </c>
      <c r="D23" s="36">
        <v>106.64258506069891</v>
      </c>
      <c r="E23" s="35">
        <v>656373</v>
      </c>
      <c r="F23" s="35">
        <v>671109.29</v>
      </c>
      <c r="G23" s="48">
        <v>-2.1958107598242349</v>
      </c>
    </row>
    <row r="24" spans="1:8" ht="13.2" thickBot="1" x14ac:dyDescent="0.25">
      <c r="A24" s="33" t="s">
        <v>6</v>
      </c>
      <c r="B24" s="40">
        <v>3603</v>
      </c>
      <c r="C24" s="40">
        <v>3192</v>
      </c>
      <c r="D24" s="39">
        <v>12.875939849624052</v>
      </c>
      <c r="E24" s="40">
        <v>4178</v>
      </c>
      <c r="F24" s="40">
        <v>3830</v>
      </c>
      <c r="G24" s="49">
        <v>9.0861618798955703</v>
      </c>
    </row>
    <row r="25" spans="1:8" x14ac:dyDescent="0.2">
      <c r="A25" s="6"/>
      <c r="B25" s="7"/>
      <c r="C25" s="7"/>
      <c r="D25" s="15"/>
      <c r="E25" s="7"/>
      <c r="F25" s="7"/>
      <c r="G25" s="15"/>
    </row>
    <row r="26" spans="1:8" ht="13.2" thickBot="1" x14ac:dyDescent="0.25">
      <c r="A26" s="29" t="s">
        <v>9</v>
      </c>
      <c r="B26" s="10"/>
      <c r="C26" s="10"/>
      <c r="D26" s="1"/>
      <c r="E26" s="10"/>
      <c r="F26" s="10"/>
      <c r="G26" s="1"/>
    </row>
    <row r="27" spans="1:8" ht="21.75" customHeight="1" x14ac:dyDescent="0.2">
      <c r="A27" s="24" t="s">
        <v>10</v>
      </c>
      <c r="B27" s="25" t="str">
        <f t="shared" ref="B27:G27" si="1">B2</f>
        <v>April 2017</v>
      </c>
      <c r="C27" s="25" t="str">
        <f t="shared" si="1"/>
        <v>April 2016</v>
      </c>
      <c r="D27" s="26" t="str">
        <f t="shared" si="1"/>
        <v xml:space="preserve">Change % </v>
      </c>
      <c r="E27" s="27" t="str">
        <f t="shared" si="1"/>
        <v>January-April 2017</v>
      </c>
      <c r="F27" s="25" t="str">
        <f t="shared" si="1"/>
        <v>January-April 2016</v>
      </c>
      <c r="G27" s="28" t="str">
        <f t="shared" si="1"/>
        <v xml:space="preserve">Change % </v>
      </c>
    </row>
    <row r="28" spans="1:8" x14ac:dyDescent="0.2">
      <c r="A28" s="68" t="s">
        <v>34</v>
      </c>
      <c r="B28" s="69"/>
      <c r="C28" s="69"/>
      <c r="D28" s="69"/>
      <c r="E28" s="69"/>
      <c r="F28" s="69"/>
      <c r="G28" s="70"/>
    </row>
    <row r="29" spans="1:8" x14ac:dyDescent="0.2">
      <c r="A29" s="64" t="s">
        <v>36</v>
      </c>
      <c r="B29" s="35">
        <v>535424</v>
      </c>
      <c r="C29" s="35">
        <v>546724</v>
      </c>
      <c r="D29" s="63">
        <v>-2.0668564028650693</v>
      </c>
      <c r="E29" s="35">
        <v>2777403</v>
      </c>
      <c r="F29" s="35">
        <v>2487864</v>
      </c>
      <c r="G29" s="63">
        <v>11.638055777968571</v>
      </c>
    </row>
    <row r="30" spans="1:8" x14ac:dyDescent="0.2">
      <c r="A30" s="30" t="s">
        <v>11</v>
      </c>
      <c r="B30" s="35">
        <v>325010</v>
      </c>
      <c r="C30" s="35">
        <v>326463</v>
      </c>
      <c r="D30" s="36">
        <v>-0.4450734080125418</v>
      </c>
      <c r="E30" s="35">
        <v>1635894</v>
      </c>
      <c r="F30" s="35">
        <v>1588738</v>
      </c>
      <c r="G30" s="48">
        <v>2.9681420095698519</v>
      </c>
    </row>
    <row r="31" spans="1:8" x14ac:dyDescent="0.2">
      <c r="A31" s="31" t="s">
        <v>12</v>
      </c>
      <c r="B31" s="35">
        <v>117748</v>
      </c>
      <c r="C31" s="35">
        <v>101028</v>
      </c>
      <c r="D31" s="36">
        <v>16.549867363503189</v>
      </c>
      <c r="E31" s="35">
        <v>666798</v>
      </c>
      <c r="F31" s="35">
        <v>407921</v>
      </c>
      <c r="G31" s="48">
        <v>63.462533186572891</v>
      </c>
    </row>
    <row r="32" spans="1:8" x14ac:dyDescent="0.2">
      <c r="A32" s="31" t="s">
        <v>13</v>
      </c>
      <c r="B32" s="35">
        <v>73612</v>
      </c>
      <c r="C32" s="35">
        <v>92310</v>
      </c>
      <c r="D32" s="36">
        <v>-20.255660275159791</v>
      </c>
      <c r="E32" s="35">
        <v>358378</v>
      </c>
      <c r="F32" s="35">
        <v>372556</v>
      </c>
      <c r="G32" s="48">
        <v>-3.8056023792396365</v>
      </c>
      <c r="H32" s="22"/>
    </row>
    <row r="33" spans="1:11" x14ac:dyDescent="0.2">
      <c r="A33" s="31" t="s">
        <v>14</v>
      </c>
      <c r="B33" s="35">
        <v>452</v>
      </c>
      <c r="C33" s="35">
        <v>4</v>
      </c>
      <c r="D33" s="56">
        <v>11200</v>
      </c>
      <c r="E33" s="35">
        <v>5386</v>
      </c>
      <c r="F33" s="35">
        <v>1197</v>
      </c>
      <c r="G33" s="48">
        <v>349.95822890559731</v>
      </c>
      <c r="H33" s="22"/>
    </row>
    <row r="34" spans="1:11" x14ac:dyDescent="0.2">
      <c r="A34" s="31" t="s">
        <v>15</v>
      </c>
      <c r="B34" s="35">
        <v>18602</v>
      </c>
      <c r="C34" s="35">
        <v>26919</v>
      </c>
      <c r="D34" s="36">
        <v>-30.896392882350753</v>
      </c>
      <c r="E34" s="35">
        <v>110947</v>
      </c>
      <c r="F34" s="35">
        <v>117452</v>
      </c>
      <c r="G34" s="48">
        <v>-5.5384327214521694</v>
      </c>
      <c r="H34" s="22"/>
    </row>
    <row r="35" spans="1:11" x14ac:dyDescent="0.2">
      <c r="A35" s="68" t="s">
        <v>35</v>
      </c>
      <c r="B35" s="69"/>
      <c r="C35" s="69"/>
      <c r="D35" s="69"/>
      <c r="E35" s="69"/>
      <c r="F35" s="69"/>
      <c r="G35" s="70"/>
    </row>
    <row r="36" spans="1:11" x14ac:dyDescent="0.2">
      <c r="A36" s="71" t="s">
        <v>36</v>
      </c>
      <c r="B36" s="72"/>
      <c r="C36" s="72"/>
      <c r="D36" s="72"/>
      <c r="E36" s="72"/>
      <c r="F36" s="72"/>
      <c r="G36" s="73"/>
    </row>
    <row r="37" spans="1:11" x14ac:dyDescent="0.2">
      <c r="A37" s="32" t="s">
        <v>11</v>
      </c>
      <c r="B37" s="35">
        <v>18056</v>
      </c>
      <c r="C37" s="35">
        <v>15546</v>
      </c>
      <c r="D37" s="36">
        <v>16.145632316994728</v>
      </c>
      <c r="E37" s="35">
        <v>19950</v>
      </c>
      <c r="F37" s="35">
        <v>19375</v>
      </c>
      <c r="G37" s="48">
        <v>2.9677419354838808</v>
      </c>
      <c r="H37" s="23"/>
    </row>
    <row r="38" spans="1:11" x14ac:dyDescent="0.2">
      <c r="A38" s="31" t="s">
        <v>12</v>
      </c>
      <c r="B38" s="35">
        <v>6542</v>
      </c>
      <c r="C38" s="35">
        <v>4811</v>
      </c>
      <c r="D38" s="36">
        <v>35.980045728538769</v>
      </c>
      <c r="E38" s="35">
        <v>8132</v>
      </c>
      <c r="F38" s="35">
        <v>4975</v>
      </c>
      <c r="G38" s="48">
        <v>63.457286432160799</v>
      </c>
      <c r="H38" s="23"/>
    </row>
    <row r="39" spans="1:11" x14ac:dyDescent="0.2">
      <c r="A39" s="31" t="s">
        <v>13</v>
      </c>
      <c r="B39" s="35">
        <v>4090</v>
      </c>
      <c r="C39" s="35">
        <v>4396</v>
      </c>
      <c r="D39" s="36">
        <v>-6.9608735213830712</v>
      </c>
      <c r="E39" s="35">
        <v>4370</v>
      </c>
      <c r="F39" s="35">
        <v>4543</v>
      </c>
      <c r="G39" s="48">
        <v>-3.8080563504292342</v>
      </c>
      <c r="H39" s="23"/>
    </row>
    <row r="40" spans="1:11" x14ac:dyDescent="0.2">
      <c r="A40" s="31" t="s">
        <v>14</v>
      </c>
      <c r="B40" s="55">
        <v>25</v>
      </c>
      <c r="C40" s="35">
        <v>0</v>
      </c>
      <c r="D40" s="58" t="s">
        <v>46</v>
      </c>
      <c r="E40" s="55">
        <v>66</v>
      </c>
      <c r="F40" s="35">
        <v>15</v>
      </c>
      <c r="G40" s="48">
        <v>340.00000000000006</v>
      </c>
      <c r="H40" s="23"/>
    </row>
    <row r="41" spans="1:11" x14ac:dyDescent="0.2">
      <c r="A41" s="31" t="s">
        <v>15</v>
      </c>
      <c r="B41" s="55">
        <v>1033</v>
      </c>
      <c r="C41" s="55">
        <v>1282</v>
      </c>
      <c r="D41" s="59">
        <v>-19.422776911076443</v>
      </c>
      <c r="E41" s="55">
        <v>1353</v>
      </c>
      <c r="F41" s="55">
        <v>1432</v>
      </c>
      <c r="G41" s="60">
        <v>-5.5167597765363174</v>
      </c>
    </row>
    <row r="42" spans="1:11" x14ac:dyDescent="0.2">
      <c r="A42" s="68" t="s">
        <v>37</v>
      </c>
      <c r="B42" s="69"/>
      <c r="C42" s="69"/>
      <c r="D42" s="69"/>
      <c r="E42" s="69"/>
      <c r="F42" s="69"/>
      <c r="G42" s="70"/>
    </row>
    <row r="43" spans="1:11" x14ac:dyDescent="0.2">
      <c r="A43" s="32" t="s">
        <v>11</v>
      </c>
      <c r="B43" s="35">
        <v>76629</v>
      </c>
      <c r="C43" s="35">
        <v>56817</v>
      </c>
      <c r="D43" s="36">
        <v>34.869845292782095</v>
      </c>
      <c r="E43" s="35">
        <v>76629</v>
      </c>
      <c r="F43" s="35">
        <v>56817</v>
      </c>
      <c r="G43" s="48">
        <v>34.869845292782095</v>
      </c>
    </row>
    <row r="44" spans="1:11" x14ac:dyDescent="0.2">
      <c r="A44" s="31" t="s">
        <v>12</v>
      </c>
      <c r="B44" s="35">
        <v>29822</v>
      </c>
      <c r="C44" s="35">
        <v>15947</v>
      </c>
      <c r="D44" s="36">
        <v>87.006960556844533</v>
      </c>
      <c r="E44" s="35">
        <v>29822</v>
      </c>
      <c r="F44" s="35">
        <v>15947</v>
      </c>
      <c r="G44" s="48">
        <v>87.006960556844533</v>
      </c>
      <c r="K44" s="5"/>
    </row>
    <row r="45" spans="1:11" x14ac:dyDescent="0.2">
      <c r="A45" s="31" t="s">
        <v>13</v>
      </c>
      <c r="B45" s="35">
        <v>36731</v>
      </c>
      <c r="C45" s="35">
        <v>26807</v>
      </c>
      <c r="D45" s="36">
        <v>37.020181295930165</v>
      </c>
      <c r="E45" s="35">
        <v>36731</v>
      </c>
      <c r="F45" s="35">
        <v>26807</v>
      </c>
      <c r="G45" s="48">
        <v>37.020181295930165</v>
      </c>
    </row>
    <row r="46" spans="1:11" x14ac:dyDescent="0.2">
      <c r="A46" s="31" t="s">
        <v>14</v>
      </c>
      <c r="B46" s="35">
        <v>428</v>
      </c>
      <c r="C46" s="35">
        <v>430</v>
      </c>
      <c r="D46" s="36">
        <v>-0.46511627906976605</v>
      </c>
      <c r="E46" s="35">
        <v>428</v>
      </c>
      <c r="F46" s="35">
        <v>430</v>
      </c>
      <c r="G46" s="48">
        <v>-0.46511627906976605</v>
      </c>
    </row>
    <row r="47" spans="1:11" ht="13.2" thickBot="1" x14ac:dyDescent="0.25">
      <c r="A47" s="33" t="s">
        <v>15</v>
      </c>
      <c r="B47" s="40">
        <v>24258</v>
      </c>
      <c r="C47" s="40">
        <v>16757</v>
      </c>
      <c r="D47" s="39">
        <v>44.763382467028713</v>
      </c>
      <c r="E47" s="40">
        <v>24258</v>
      </c>
      <c r="F47" s="40">
        <v>16757</v>
      </c>
      <c r="G47" s="49">
        <v>44.763382467028713</v>
      </c>
    </row>
    <row r="48" spans="1:11" x14ac:dyDescent="0.2">
      <c r="A48" s="6"/>
      <c r="B48" s="7"/>
      <c r="C48" s="7"/>
      <c r="D48" s="8"/>
      <c r="E48" s="7"/>
      <c r="F48" s="7"/>
      <c r="G48" s="8"/>
    </row>
    <row r="49" spans="1:8" ht="13.2" thickBot="1" x14ac:dyDescent="0.25">
      <c r="A49" s="29" t="s">
        <v>16</v>
      </c>
      <c r="B49" s="2"/>
      <c r="C49" s="1"/>
      <c r="D49" s="1"/>
      <c r="E49" s="2"/>
      <c r="F49" s="1"/>
      <c r="G49" s="1"/>
    </row>
    <row r="50" spans="1:8" ht="22.5" customHeight="1" x14ac:dyDescent="0.2">
      <c r="A50" s="24" t="s">
        <v>17</v>
      </c>
      <c r="B50" s="25" t="str">
        <f t="shared" ref="B50:G50" si="2">B2</f>
        <v>April 2017</v>
      </c>
      <c r="C50" s="25" t="str">
        <f t="shared" si="2"/>
        <v>April 2016</v>
      </c>
      <c r="D50" s="26" t="str">
        <f t="shared" si="2"/>
        <v xml:space="preserve">Change % </v>
      </c>
      <c r="E50" s="27" t="str">
        <f t="shared" si="2"/>
        <v>January-April 2017</v>
      </c>
      <c r="F50" s="25" t="str">
        <f t="shared" si="2"/>
        <v>January-April 2016</v>
      </c>
      <c r="G50" s="28" t="str">
        <f t="shared" si="2"/>
        <v xml:space="preserve">Change % </v>
      </c>
    </row>
    <row r="51" spans="1:8" x14ac:dyDescent="0.2">
      <c r="A51" s="31" t="s">
        <v>39</v>
      </c>
      <c r="B51" s="63">
        <v>84.51</v>
      </c>
      <c r="C51" s="63">
        <v>71.28</v>
      </c>
      <c r="D51" s="36">
        <v>18.560606060606055</v>
      </c>
      <c r="E51" s="63">
        <v>84.51</v>
      </c>
      <c r="F51" s="63">
        <v>71.28</v>
      </c>
      <c r="G51" s="48">
        <v>18.560606060606055</v>
      </c>
    </row>
    <row r="52" spans="1:8" x14ac:dyDescent="0.2">
      <c r="A52" s="31" t="s">
        <v>3</v>
      </c>
      <c r="B52" s="35">
        <v>156706916.37</v>
      </c>
      <c r="C52" s="35">
        <v>213242907.16</v>
      </c>
      <c r="D52" s="36">
        <v>-26.512483600488533</v>
      </c>
      <c r="E52" s="35">
        <v>806725312.23000002</v>
      </c>
      <c r="F52" s="35">
        <v>773651755.20000005</v>
      </c>
      <c r="G52" s="48">
        <v>4.2749928256092362</v>
      </c>
    </row>
    <row r="53" spans="1:8" x14ac:dyDescent="0.2">
      <c r="A53" s="31" t="s">
        <v>4</v>
      </c>
      <c r="B53" s="35">
        <v>148817307.81999999</v>
      </c>
      <c r="C53" s="35">
        <v>199442642</v>
      </c>
      <c r="D53" s="36">
        <v>-25.383405310084093</v>
      </c>
      <c r="E53" s="35">
        <v>750763359.64999998</v>
      </c>
      <c r="F53" s="35">
        <v>691093234.47000003</v>
      </c>
      <c r="G53" s="48">
        <v>8.6341642782483685</v>
      </c>
    </row>
    <row r="54" spans="1:8" x14ac:dyDescent="0.2">
      <c r="A54" s="31" t="s">
        <v>5</v>
      </c>
      <c r="B54" s="35">
        <v>7889608.5499999998</v>
      </c>
      <c r="C54" s="35">
        <v>13800265.16</v>
      </c>
      <c r="D54" s="36">
        <v>-42.830022042851823</v>
      </c>
      <c r="E54" s="35">
        <v>55961952.579999998</v>
      </c>
      <c r="F54" s="35">
        <v>82558520.730000004</v>
      </c>
      <c r="G54" s="48">
        <v>-32.215412673128696</v>
      </c>
    </row>
    <row r="55" spans="1:8" ht="13.2" thickBot="1" x14ac:dyDescent="0.25">
      <c r="A55" s="33" t="s">
        <v>6</v>
      </c>
      <c r="B55" s="40">
        <v>5396</v>
      </c>
      <c r="C55" s="40">
        <v>5609</v>
      </c>
      <c r="D55" s="39">
        <v>-3.7974683544303778</v>
      </c>
      <c r="E55" s="40">
        <v>28393</v>
      </c>
      <c r="F55" s="40">
        <v>22327</v>
      </c>
      <c r="G55" s="49">
        <v>27.168898642898732</v>
      </c>
    </row>
    <row r="56" spans="1:8" ht="13.2" thickBot="1" x14ac:dyDescent="0.25">
      <c r="A56" s="3"/>
      <c r="B56" s="18"/>
      <c r="C56" s="18"/>
      <c r="D56" s="19"/>
      <c r="E56" s="18"/>
      <c r="F56" s="18"/>
      <c r="G56" s="19"/>
      <c r="H56" s="22"/>
    </row>
    <row r="57" spans="1:8" ht="21.75" customHeight="1" x14ac:dyDescent="0.2">
      <c r="A57" s="24" t="s">
        <v>18</v>
      </c>
      <c r="B57" s="25" t="str">
        <f t="shared" ref="B57:G57" si="3">B2</f>
        <v>April 2017</v>
      </c>
      <c r="C57" s="25" t="str">
        <f t="shared" si="3"/>
        <v>April 2016</v>
      </c>
      <c r="D57" s="26" t="str">
        <f t="shared" si="3"/>
        <v xml:space="preserve">Change % </v>
      </c>
      <c r="E57" s="27" t="str">
        <f t="shared" si="3"/>
        <v>January-April 2017</v>
      </c>
      <c r="F57" s="25" t="str">
        <f t="shared" si="3"/>
        <v>January-April 2016</v>
      </c>
      <c r="G57" s="28" t="str">
        <f t="shared" si="3"/>
        <v xml:space="preserve">Change % </v>
      </c>
      <c r="H57" s="22"/>
    </row>
    <row r="58" spans="1:8" x14ac:dyDescent="0.2">
      <c r="A58" s="31" t="s">
        <v>19</v>
      </c>
      <c r="B58" s="35">
        <v>9601974600</v>
      </c>
      <c r="C58" s="35">
        <v>19418650950</v>
      </c>
      <c r="D58" s="65">
        <v>-50.55282354719909</v>
      </c>
      <c r="E58" s="35">
        <v>70685528975</v>
      </c>
      <c r="F58" s="35">
        <v>82773557000</v>
      </c>
      <c r="G58" s="62">
        <v>-14.603731509327311</v>
      </c>
    </row>
    <row r="59" spans="1:8" ht="13.2" thickBot="1" x14ac:dyDescent="0.25">
      <c r="A59" s="33" t="s">
        <v>20</v>
      </c>
      <c r="B59" s="38">
        <v>20979508066.779999</v>
      </c>
      <c r="C59" s="38">
        <v>5546884850.8600006</v>
      </c>
      <c r="D59" s="66">
        <v>278.22144556556447</v>
      </c>
      <c r="E59" s="38">
        <v>92509622626.159973</v>
      </c>
      <c r="F59" s="40">
        <v>26578403167.470001</v>
      </c>
      <c r="G59" s="67">
        <v>248.06313247360512</v>
      </c>
    </row>
    <row r="60" spans="1:8" x14ac:dyDescent="0.2">
      <c r="A60" s="6"/>
      <c r="B60" s="11"/>
      <c r="C60" s="11"/>
      <c r="D60" s="14"/>
      <c r="E60" s="11"/>
      <c r="F60" s="11"/>
      <c r="G60" s="14"/>
    </row>
    <row r="61" spans="1:8" ht="12.75" customHeight="1" thickBot="1" x14ac:dyDescent="0.25">
      <c r="A61" s="29" t="s">
        <v>21</v>
      </c>
      <c r="B61" s="1"/>
      <c r="C61" s="1"/>
      <c r="D61" s="1"/>
      <c r="E61" s="1"/>
      <c r="F61" s="1"/>
      <c r="G61" s="1"/>
    </row>
    <row r="62" spans="1:8" ht="22.5" customHeight="1" x14ac:dyDescent="0.2">
      <c r="A62" s="24" t="s">
        <v>22</v>
      </c>
      <c r="B62" s="25" t="str">
        <f t="shared" ref="B62:G62" si="4">B2</f>
        <v>April 2017</v>
      </c>
      <c r="C62" s="25" t="str">
        <f t="shared" si="4"/>
        <v>April 2016</v>
      </c>
      <c r="D62" s="26" t="str">
        <f t="shared" si="4"/>
        <v xml:space="preserve">Change % </v>
      </c>
      <c r="E62" s="27" t="str">
        <f t="shared" si="4"/>
        <v>January-April 2017</v>
      </c>
      <c r="F62" s="25" t="str">
        <f t="shared" si="4"/>
        <v>January-April 2016</v>
      </c>
      <c r="G62" s="28" t="str">
        <f t="shared" si="4"/>
        <v xml:space="preserve">Change % </v>
      </c>
      <c r="H62" s="22"/>
    </row>
    <row r="63" spans="1:8" ht="12.6" customHeight="1" x14ac:dyDescent="0.2">
      <c r="A63" s="74" t="s">
        <v>45</v>
      </c>
      <c r="B63" s="75"/>
      <c r="C63" s="75"/>
      <c r="D63" s="75"/>
      <c r="E63" s="75"/>
      <c r="F63" s="75"/>
      <c r="G63" s="76"/>
    </row>
    <row r="64" spans="1:8" x14ac:dyDescent="0.2">
      <c r="A64" s="31" t="s">
        <v>23</v>
      </c>
      <c r="B64" s="35">
        <v>77151115.150000006</v>
      </c>
      <c r="C64" s="35">
        <v>92206536.879999995</v>
      </c>
      <c r="D64" s="36">
        <v>-16.327933180695752</v>
      </c>
      <c r="E64" s="35">
        <v>325356551.31</v>
      </c>
      <c r="F64" s="35">
        <v>297853623.48000002</v>
      </c>
      <c r="G64" s="48">
        <v>9.2337059756624882</v>
      </c>
    </row>
    <row r="65" spans="1:7" x14ac:dyDescent="0.2">
      <c r="A65" s="31" t="s">
        <v>24</v>
      </c>
      <c r="B65" s="35">
        <v>5620975.46</v>
      </c>
      <c r="C65" s="35">
        <v>5635257.3700000001</v>
      </c>
      <c r="D65" s="36">
        <v>-0.25343846895141686</v>
      </c>
      <c r="E65" s="35">
        <v>22840941.57</v>
      </c>
      <c r="F65" s="35">
        <v>29036459.129999999</v>
      </c>
      <c r="G65" s="48">
        <v>-21.337028500141365</v>
      </c>
    </row>
    <row r="66" spans="1:7" x14ac:dyDescent="0.2">
      <c r="A66" s="31" t="s">
        <v>25</v>
      </c>
      <c r="B66" s="55">
        <v>0</v>
      </c>
      <c r="C66" s="55">
        <v>0</v>
      </c>
      <c r="D66" s="56" t="s">
        <v>46</v>
      </c>
      <c r="E66" s="55">
        <v>0</v>
      </c>
      <c r="F66" s="55">
        <v>0</v>
      </c>
      <c r="G66" s="48" t="s">
        <v>46</v>
      </c>
    </row>
    <row r="67" spans="1:7" ht="13.2" thickBot="1" x14ac:dyDescent="0.25">
      <c r="A67" s="33" t="s">
        <v>26</v>
      </c>
      <c r="B67" s="40">
        <v>13288110.23</v>
      </c>
      <c r="C67" s="40">
        <v>13026995.85</v>
      </c>
      <c r="D67" s="57">
        <v>2.0044097887695234</v>
      </c>
      <c r="E67" s="40">
        <v>66092999.159999996</v>
      </c>
      <c r="F67" s="40">
        <v>71347149.370000005</v>
      </c>
      <c r="G67" s="45">
        <v>-7.3642048160220792</v>
      </c>
    </row>
    <row r="68" spans="1:7" x14ac:dyDescent="0.2">
      <c r="A68" s="6"/>
      <c r="B68" s="7"/>
      <c r="C68" s="7"/>
      <c r="D68" s="9"/>
      <c r="E68" s="7"/>
      <c r="F68" s="7"/>
      <c r="G68" s="9"/>
    </row>
    <row r="69" spans="1:7" ht="13.2" thickBot="1" x14ac:dyDescent="0.25">
      <c r="A69" s="29" t="s">
        <v>27</v>
      </c>
      <c r="B69" s="17"/>
      <c r="C69" s="4"/>
      <c r="D69" s="15"/>
      <c r="E69" s="17"/>
      <c r="F69" s="4"/>
      <c r="G69" s="15"/>
    </row>
    <row r="70" spans="1:7" ht="21.75" customHeight="1" thickBot="1" x14ac:dyDescent="0.25">
      <c r="A70" s="24" t="s">
        <v>28</v>
      </c>
      <c r="B70" s="25" t="str">
        <f t="shared" ref="B70:G70" si="5">B2</f>
        <v>April 2017</v>
      </c>
      <c r="C70" s="25" t="str">
        <f t="shared" si="5"/>
        <v>April 2016</v>
      </c>
      <c r="D70" s="26" t="str">
        <f t="shared" si="5"/>
        <v xml:space="preserve">Change % </v>
      </c>
      <c r="E70" s="27" t="str">
        <f t="shared" si="5"/>
        <v>January-April 2017</v>
      </c>
      <c r="F70" s="25" t="str">
        <f t="shared" si="5"/>
        <v>January-April 2016</v>
      </c>
      <c r="G70" s="28" t="str">
        <f t="shared" si="5"/>
        <v xml:space="preserve">Change % </v>
      </c>
    </row>
    <row r="71" spans="1:7" x14ac:dyDescent="0.2">
      <c r="A71" s="34" t="s">
        <v>29</v>
      </c>
      <c r="B71" s="35">
        <v>2057260.9000010474</v>
      </c>
      <c r="C71" s="35">
        <v>2340549.7000005958</v>
      </c>
      <c r="D71" s="42">
        <v>-12.10351568263969</v>
      </c>
      <c r="E71" s="37">
        <v>8894394.3000031151</v>
      </c>
      <c r="F71" s="35">
        <v>9614796.4000017196</v>
      </c>
      <c r="G71" s="43">
        <v>-7.4926401977526602</v>
      </c>
    </row>
    <row r="72" spans="1:7" ht="13.2" thickBot="1" x14ac:dyDescent="0.25">
      <c r="A72" s="33" t="s">
        <v>30</v>
      </c>
      <c r="B72" s="40">
        <v>5826213</v>
      </c>
      <c r="C72" s="40">
        <v>8498331</v>
      </c>
      <c r="D72" s="44">
        <v>-31.442856250244901</v>
      </c>
      <c r="E72" s="41">
        <v>20521465</v>
      </c>
      <c r="F72" s="40">
        <v>34563034.000000007</v>
      </c>
      <c r="G72" s="45">
        <v>-40.625973402682185</v>
      </c>
    </row>
    <row r="73" spans="1:7" ht="13.2" thickBot="1" x14ac:dyDescent="0.25">
      <c r="A73" s="3"/>
      <c r="B73" s="11"/>
      <c r="C73" s="11"/>
      <c r="D73" s="16"/>
      <c r="E73" s="11"/>
      <c r="F73" s="11"/>
      <c r="G73" s="16"/>
    </row>
    <row r="74" spans="1:7" ht="21.75" customHeight="1" x14ac:dyDescent="0.2">
      <c r="A74" s="24" t="s">
        <v>31</v>
      </c>
      <c r="B74" s="25" t="str">
        <f>B2</f>
        <v>April 2017</v>
      </c>
      <c r="C74" s="25" t="str">
        <f>C2</f>
        <v>April 2016</v>
      </c>
      <c r="D74" s="26" t="str">
        <f>D2</f>
        <v xml:space="preserve">Change % </v>
      </c>
      <c r="E74" s="27" t="str">
        <f>E2</f>
        <v>January-April 2017</v>
      </c>
      <c r="F74" s="25" t="str">
        <f>F2</f>
        <v>January-April 2016</v>
      </c>
      <c r="G74" s="28" t="str">
        <f>G70</f>
        <v xml:space="preserve">Change % </v>
      </c>
    </row>
    <row r="75" spans="1:7" x14ac:dyDescent="0.2">
      <c r="A75" s="31" t="s">
        <v>47</v>
      </c>
      <c r="B75" s="46">
        <v>5617658.8629999999</v>
      </c>
      <c r="C75" s="46">
        <v>3913730.6649999996</v>
      </c>
      <c r="D75" s="42">
        <v>43.537185970358557</v>
      </c>
      <c r="E75" s="46">
        <v>21663593.732999999</v>
      </c>
      <c r="F75" s="46">
        <v>20632614.895000003</v>
      </c>
      <c r="G75" s="43">
        <v>4.9968404065440959</v>
      </c>
    </row>
    <row r="76" spans="1:7" x14ac:dyDescent="0.2">
      <c r="A76" s="31" t="s">
        <v>48</v>
      </c>
      <c r="B76" s="46">
        <v>45000</v>
      </c>
      <c r="C76" s="46">
        <v>6000</v>
      </c>
      <c r="D76" s="42">
        <v>650</v>
      </c>
      <c r="E76" s="46">
        <v>123000</v>
      </c>
      <c r="F76" s="46">
        <v>7000.0000000000009</v>
      </c>
      <c r="G76" s="43">
        <v>1657.1428571428571</v>
      </c>
    </row>
    <row r="77" spans="1:7" ht="13.2" thickBot="1" x14ac:dyDescent="0.25">
      <c r="A77" s="33" t="s">
        <v>49</v>
      </c>
      <c r="B77" s="52">
        <v>18809.027999999998</v>
      </c>
      <c r="C77" s="52">
        <v>600</v>
      </c>
      <c r="D77" s="53">
        <v>3034.8379999999997</v>
      </c>
      <c r="E77" s="52">
        <v>83059.78</v>
      </c>
      <c r="F77" s="52">
        <v>64900.930000000008</v>
      </c>
      <c r="G77" s="54">
        <v>27.979337121979604</v>
      </c>
    </row>
    <row r="78" spans="1:7" ht="13.2" thickBot="1" x14ac:dyDescent="0.25">
      <c r="A78" s="6"/>
      <c r="B78" s="17"/>
      <c r="C78" s="17"/>
      <c r="D78" s="51"/>
      <c r="E78" s="17"/>
      <c r="F78" s="17"/>
      <c r="G78" s="51"/>
    </row>
    <row r="79" spans="1:7" ht="22.5" customHeight="1" x14ac:dyDescent="0.2">
      <c r="A79" s="24" t="s">
        <v>32</v>
      </c>
      <c r="B79" s="25" t="str">
        <f>B2</f>
        <v>April 2017</v>
      </c>
      <c r="C79" s="25" t="str">
        <f>C2</f>
        <v>April 2016</v>
      </c>
      <c r="D79" s="26" t="str">
        <f>D14</f>
        <v xml:space="preserve">Change % </v>
      </c>
      <c r="E79" s="27" t="str">
        <f>E2</f>
        <v>January-April 2017</v>
      </c>
      <c r="F79" s="25" t="str">
        <f>F2</f>
        <v>January-April 2016</v>
      </c>
      <c r="G79" s="28" t="str">
        <f>G74</f>
        <v xml:space="preserve">Change % </v>
      </c>
    </row>
    <row r="80" spans="1:7" x14ac:dyDescent="0.2">
      <c r="A80" s="31" t="s">
        <v>29</v>
      </c>
      <c r="B80" s="46">
        <v>2637592</v>
      </c>
      <c r="C80" s="46">
        <v>2472413</v>
      </c>
      <c r="D80" s="42">
        <v>6.6808821988882929</v>
      </c>
      <c r="E80" s="47">
        <v>11882928</v>
      </c>
      <c r="F80" s="46">
        <v>10289734</v>
      </c>
      <c r="G80" s="43">
        <v>15.483335137720761</v>
      </c>
    </row>
    <row r="81" spans="1:7" ht="13.2" thickBot="1" x14ac:dyDescent="0.25">
      <c r="A81" s="33" t="s">
        <v>30</v>
      </c>
      <c r="B81" s="40">
        <v>4685458</v>
      </c>
      <c r="C81" s="40">
        <v>9920584</v>
      </c>
      <c r="D81" s="44">
        <v>-52.770340939605973</v>
      </c>
      <c r="E81" s="41">
        <v>26106216</v>
      </c>
      <c r="F81" s="40">
        <v>32261206</v>
      </c>
      <c r="G81" s="45">
        <v>-19.078611010388144</v>
      </c>
    </row>
    <row r="82" spans="1:7" x14ac:dyDescent="0.2">
      <c r="A82" s="6"/>
      <c r="B82" s="11"/>
      <c r="C82" s="11"/>
      <c r="D82" s="16"/>
      <c r="E82" s="11"/>
      <c r="F82" s="11"/>
      <c r="G82" s="16"/>
    </row>
    <row r="83" spans="1:7" ht="12.6" customHeight="1" x14ac:dyDescent="0.2">
      <c r="A83" s="50" t="s">
        <v>40</v>
      </c>
      <c r="B83" s="12"/>
      <c r="C83" s="12"/>
      <c r="D83" s="12"/>
      <c r="E83" s="12"/>
      <c r="F83" s="12"/>
      <c r="G83" s="12"/>
    </row>
    <row r="84" spans="1:7" ht="12.6" customHeight="1" x14ac:dyDescent="0.2">
      <c r="A84" s="50" t="s">
        <v>41</v>
      </c>
      <c r="B84" s="12"/>
      <c r="C84" s="12"/>
      <c r="D84" s="12"/>
      <c r="E84" s="12"/>
      <c r="F84" s="12"/>
      <c r="G84" s="12"/>
    </row>
    <row r="85" spans="1:7" ht="12.6" customHeight="1" x14ac:dyDescent="0.2">
      <c r="A85" s="50" t="s">
        <v>42</v>
      </c>
      <c r="B85" s="12"/>
      <c r="C85" s="12"/>
      <c r="D85" s="12"/>
      <c r="E85" s="12"/>
      <c r="F85" s="12"/>
      <c r="G85" s="12"/>
    </row>
    <row r="86" spans="1:7" x14ac:dyDescent="0.2">
      <c r="A86" s="50" t="s">
        <v>43</v>
      </c>
      <c r="B86" s="13"/>
      <c r="C86" s="13"/>
      <c r="D86" s="13"/>
      <c r="E86" s="13"/>
      <c r="F86" s="13"/>
      <c r="G86" s="13"/>
    </row>
    <row r="87" spans="1:7" ht="12.6" customHeight="1" x14ac:dyDescent="0.2">
      <c r="A87" s="50" t="s">
        <v>44</v>
      </c>
      <c r="B87" s="12"/>
      <c r="C87" s="12"/>
      <c r="D87" s="12"/>
      <c r="E87" s="12"/>
      <c r="F87" s="12"/>
      <c r="G87" s="12"/>
    </row>
    <row r="88" spans="1:7" ht="12.6" customHeight="1" x14ac:dyDescent="0.2">
      <c r="A88" s="50" t="s">
        <v>51</v>
      </c>
      <c r="B88" s="12"/>
      <c r="C88" s="12"/>
      <c r="D88" s="12"/>
      <c r="E88" s="12"/>
      <c r="F88" s="12"/>
      <c r="G88" s="12"/>
    </row>
    <row r="89" spans="1:7" x14ac:dyDescent="0.2">
      <c r="A89" s="50" t="s">
        <v>52</v>
      </c>
      <c r="B89" s="13"/>
      <c r="C89" s="13"/>
      <c r="D89" s="13"/>
      <c r="E89" s="13"/>
      <c r="F89" s="13"/>
      <c r="G89" s="13"/>
    </row>
    <row r="90" spans="1:7" ht="12.6" customHeight="1" x14ac:dyDescent="0.2">
      <c r="A90" s="50" t="s">
        <v>50</v>
      </c>
      <c r="B90" s="50"/>
      <c r="C90" s="50"/>
      <c r="D90" s="50"/>
    </row>
    <row r="91" spans="1:7" x14ac:dyDescent="0.2">
      <c r="B91" s="13"/>
      <c r="C91" s="13"/>
      <c r="D91" s="13"/>
      <c r="E91" s="13"/>
      <c r="F91" s="13"/>
      <c r="G91" s="13"/>
    </row>
    <row r="92" spans="1:7" x14ac:dyDescent="0.2">
      <c r="B92" s="13"/>
      <c r="C92" s="13"/>
      <c r="D92" s="13"/>
      <c r="E92" s="13"/>
      <c r="F92" s="13"/>
      <c r="G92" s="13"/>
    </row>
    <row r="93" spans="1:7" x14ac:dyDescent="0.2">
      <c r="B93" s="13"/>
      <c r="C93" s="13"/>
      <c r="D93" s="13"/>
      <c r="E93" s="13"/>
      <c r="F93" s="13"/>
      <c r="G93" s="13"/>
    </row>
  </sheetData>
  <mergeCells count="9">
    <mergeCell ref="A3:G3"/>
    <mergeCell ref="A42:G42"/>
    <mergeCell ref="A35:G35"/>
    <mergeCell ref="A36:G36"/>
    <mergeCell ref="A63:G63"/>
    <mergeCell ref="A28:G28"/>
    <mergeCell ref="A21:G21"/>
    <mergeCell ref="A15:G15"/>
    <mergeCell ref="A9:G9"/>
  </mergeCells>
  <pageMargins left="0.70866141732283472" right="0.70866141732283472" top="0.74803149606299213" bottom="0.74803149606299213" header="0.31496062992125984" footer="0.31496062992125984"/>
  <pageSetup paperSize="9" scale="57" orientation="portrait" r:id="rId1"/>
  <headerFooter>
    <oddHeader>&amp;LInvestor Activity on GPW Markets in April 2017 (attachment)</oddHeader>
  </headerFooter>
  <ignoredErrors>
    <ignoredError sqref="D79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tabela</vt:lpstr>
      <vt:lpstr>tabela!Obszar_wydruku</vt:lpstr>
    </vt:vector>
  </TitlesOfParts>
  <Company>GPW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Malgorzata.Odolinska</dc:creator>
  <cp:lastModifiedBy>Bolińska Joanna</cp:lastModifiedBy>
  <cp:lastPrinted>2017-05-04T11:33:48Z</cp:lastPrinted>
  <dcterms:created xsi:type="dcterms:W3CDTF">2011-04-28T11:46:19Z</dcterms:created>
  <dcterms:modified xsi:type="dcterms:W3CDTF">2017-05-04T11:33:58Z</dcterms:modified>
</cp:coreProperties>
</file>