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6 4\"/>
    </mc:Choice>
  </mc:AlternateContent>
  <xr:revisionPtr revIDLastSave="0" documentId="13_ncr:1_{BF3E37A5-16C4-49C4-8C25-B1CC19EB2F9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<sst xmlns="http://schemas.openxmlformats.org/spreadsheetml/2006/main" count="116" uniqueCount="68">
  <si>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</si>
  <si>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</si>
  <si>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</si>
  <si>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</si>
  <si>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</si>
  <si>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</si>
  <si>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</si>
  <si>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</si>
  <si>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</si>
  <si>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</si>
  <si>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</si>
  <si>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</si>
  <si>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</si>
  <si>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</si>
  <si>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</si>
  <si>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</si>
  <si>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</si>
  <si>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</si>
  <si>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</si>
  <si>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</si>
  <si>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</si>
  <si>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</si>
  <si>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</si>
  <si>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</si>
  <si>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</si>
  <si>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</si>
  <si>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</si>
  <si>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</si>
  <si>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</si>
  <si>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</si>
  <si>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</si>
  <si>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</si>
  <si>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</si>
  <si>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</si>
  <si>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</si>
  <si>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</si>
  <si>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</si>
  <si>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</si>
  <si>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</si>
  <si>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</si>
  <si>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</si>
  <si>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</si>
  <si>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</si>
  <si>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</si>
  <si>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</si>
  <si>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</si>
  <si>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</si>
  <si>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</si>
  <si>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</si>
  <si>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</si>
  <si>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t>ETFs, ETCs</t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</si>
  <si>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</si>
  <si>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Volume of trading - forward transactions (MWh)</t>
    </r>
    <r>
      <rPr>
        <vertAlign val="superscript"/>
        <sz val="7.5"/>
        <color theme="1"/>
        <rFont val="Verdana"/>
        <family val="2"/>
        <charset val="238"/>
      </rPr>
      <t>7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</si>
  <si>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8</t>
    </r>
  </si>
  <si>
    <r>
      <t xml:space="preserve">1)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</si>
  <si>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2)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</si>
  <si>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 xml:space="preserve">3) </t>
    </r>
    <r>
      <rPr>
        <sz val="7"/>
        <rFont val="Verdana"/>
        <family val="2"/>
        <charset val="238"/>
      </rPr>
      <t>corporate, municipal, Treasury and mortgage bonds</t>
    </r>
  </si>
  <si>
    <r>
      <t>4)</t>
    </r>
    <r>
      <rPr>
        <sz val="7"/>
        <rFont val="Verdana"/>
        <family val="2"/>
        <charset val="238"/>
      </rPr>
      <t xml:space="preserve"> corporate, municipal and mortgage bonds</t>
    </r>
  </si>
  <si>
    <r>
      <t>5)</t>
    </r>
    <r>
      <rPr>
        <sz val="7"/>
        <rFont val="Verdana"/>
        <family val="2"/>
        <charset val="238"/>
      </rPr>
      <t xml:space="preserve"> transactions in Treasury bonds and bills</t>
    </r>
  </si>
  <si>
    <r>
      <t xml:space="preserve">6) </t>
    </r>
    <r>
      <rPr>
        <sz val="7"/>
        <rFont val="Verdana"/>
        <family val="2"/>
        <charset val="238"/>
      </rPr>
      <t>transactions in all TGE traded property rights excluding rights to certificates connected with energy efficiency ('white certificates')</t>
    </r>
  </si>
  <si>
    <r>
      <t xml:space="preserve">7) </t>
    </r>
    <r>
      <rPr>
        <sz val="7"/>
        <rFont val="Verdana"/>
        <family val="2"/>
        <charset val="238"/>
      </rPr>
      <t xml:space="preserve"> transactions in property rights to green energy ('green certificates')</t>
    </r>
  </si>
  <si>
    <r>
      <t xml:space="preserve">8)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</si>
  <si>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January - April 2025</t>
  </si>
  <si>
    <t>January - April 2026</t>
  </si>
  <si>
    <t>April 2026</t>
  </si>
  <si>
    <t>April 2025</t>
  </si>
  <si>
    <t>----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</si>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</sst>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0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/>
    <xf numFmtId="0" fontId="3" fillId="0" borderId="0" xfId="0" applyFo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6" fontId="9" fillId="0" borderId="0" xfId="0" applyNumberFormat="1" applyFont="1"/>
    <xf numFmtId="0" fontId="10" fillId="0" borderId="0" xfId="0" applyFont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/>
    <xf numFmtId="10" fontId="13" fillId="0" borderId="0" xfId="0" applyNumberFormat="1" applyFont="1"/>
    <xf numFmtId="165" fontId="12" fillId="0" borderId="0" xfId="0" quotePrefix="1" applyNumberFormat="1" applyFont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Alignment="1">
      <alignment wrapText="1"/>
    </xf>
    <xf numFmtId="168" fontId="13" fillId="0" borderId="0" xfId="0" applyNumberFormat="1" applyFo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 wrapText="1"/>
    </xf>
    <xf numFmtId="4" fontId="0" fillId="0" borderId="0" xfId="0" applyNumberFormat="1"/>
    <xf numFmtId="167" fontId="0" fillId="0" borderId="0" xfId="0" applyNumberFormat="1"/>
    <xf numFmtId="0" fontId="11" fillId="0" borderId="0" xfId="0" applyFont="1"/>
    <xf numFmtId="0" fontId="6" fillId="0" borderId="0" xfId="0" applyFo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4" fontId="9" fillId="0" borderId="10" xfId="0" applyNumberFormat="1" applyFont="1" applyBorder="1" applyAlignment="1">
      <alignment vertical="center" wrapText="1"/>
    </xf>
    <xf numFmtId="4" fontId="9" fillId="0" borderId="11" xfId="0" applyNumberFormat="1" applyFont="1" applyBorder="1" applyAlignment="1">
      <alignment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3"/>
  <sheetViews>
    <sheetView showGridLines="0" tabSelected="1" view="pageLayout" zoomScaleNormal="115" workbookViewId="0">
      <selection activeCell="H8" sqref="H8"/>
    </sheetView>
  </sheetViews>
  <sheetFormatPr defaultColWidth="8.75" defaultRowHeight="12.75" x14ac:dyDescent="0.2"/>
  <cols>
    <col min="1" max="1" width="38.375" customWidth="1"/>
    <col min="2" max="3" width="20.375" customWidth="1"/>
    <col min="4" max="4" width="10.375" customWidth="1"/>
    <col min="5" max="6" width="21.5" customWidth="1"/>
    <col min="7" max="7" width="10.375" customWidth="1"/>
    <col min="8" max="8" width="45.25" bestFit="1" customWidth="1"/>
    <col min="9" max="9" width="16.5" style="30" bestFit="1" customWidth="1"/>
  </cols>
  <sheetData>
    <row r="1" spans="1:8" ht="15.75" thickBot="1" x14ac:dyDescent="0.25">
      <c r="A1" s="3" t="s">
        <v>30</v>
      </c>
    </row>
    <row r="2" spans="1:8" ht="22.5" customHeight="1" x14ac:dyDescent="0.2">
      <c r="A2" s="60" t="s">
        <v>2</v>
      </c>
      <c r="B2" s="56" t="s">
        <v>64</v>
      </c>
      <c r="C2" s="56" t="s">
        <v>65</v>
      </c>
      <c r="D2" s="57" t="s">
        <v>24</v>
      </c>
      <c r="E2" s="58" t="s">
        <v>63</v>
      </c>
      <c r="F2" s="58" t="s">
        <v>62</v>
      </c>
      <c r="G2" s="59" t="s">
        <v>24</v>
      </c>
    </row>
    <row r="3" spans="1:8" x14ac:dyDescent="0.2">
      <c r="A3" s="81" t="s">
        <v>25</v>
      </c>
      <c r="B3" s="82"/>
      <c r="C3" s="82"/>
      <c r="D3" s="82"/>
      <c r="E3" s="82"/>
      <c r="F3" s="82"/>
      <c r="G3" s="83"/>
    </row>
    <row r="4" spans="1:8" x14ac:dyDescent="0.2">
      <c r="A4" s="4" t="s">
        <v>32</v>
      </c>
      <c r="B4" s="35">
        <v>52069147766.983498</v>
      </c>
      <c r="C4" s="35">
        <v>44463239728.923203</v>
      </c>
      <c r="D4" s="36">
        <v>17.106059037602407</v>
      </c>
      <c r="E4" s="35">
        <v>212179686207.27701</v>
      </c>
      <c r="F4" s="35">
        <v>158101233179.819</v>
      </c>
      <c r="G4" s="37">
        <v>34.204953332622658</v>
      </c>
    </row>
    <row r="5" spans="1:8" x14ac:dyDescent="0.2">
      <c r="A5" s="4" t="s">
        <v>33</v>
      </c>
      <c r="B5" s="35">
        <v>49676957533.063499</v>
      </c>
      <c r="C5" s="35">
        <v>43098540916.503197</v>
      </c>
      <c r="D5" s="36">
        <v>15.263664329855086</v>
      </c>
      <c r="E5" s="35">
        <v>207521052424.74701</v>
      </c>
      <c r="F5" s="35">
        <v>154325573844.19901</v>
      </c>
      <c r="G5" s="37">
        <v>34.469645733669552</v>
      </c>
    </row>
    <row r="6" spans="1:8" ht="12.75" customHeight="1" x14ac:dyDescent="0.2">
      <c r="A6" s="4" t="s">
        <v>34</v>
      </c>
      <c r="B6" s="35">
        <v>2392190233.9200001</v>
      </c>
      <c r="C6" s="35">
        <v>1364698812.4200001</v>
      </c>
      <c r="D6" s="36">
        <v>75.290709726490107</v>
      </c>
      <c r="E6" s="35">
        <v>4658633782.5299997</v>
      </c>
      <c r="F6" s="35">
        <v>3775659335.6199999</v>
      </c>
      <c r="G6" s="38">
        <v>23.38596701720197</v>
      </c>
    </row>
    <row r="7" spans="1:8" x14ac:dyDescent="0.2">
      <c r="A7" s="4" t="s">
        <v>3</v>
      </c>
      <c r="B7" s="35">
        <v>5537981</v>
      </c>
      <c r="C7" s="35">
        <v>4764235</v>
      </c>
      <c r="D7" s="36">
        <v>16.240718604350967</v>
      </c>
      <c r="E7" s="35">
        <v>22011644</v>
      </c>
      <c r="F7" s="35">
        <v>16330388</v>
      </c>
      <c r="G7" s="38">
        <v>34.789473465051792</v>
      </c>
    </row>
    <row r="8" spans="1:8" x14ac:dyDescent="0.2">
      <c r="A8" s="4" t="s">
        <v>4</v>
      </c>
      <c r="B8" s="34">
        <v>128508.77</v>
      </c>
      <c r="C8" s="34">
        <v>98722.91</v>
      </c>
      <c r="D8" s="36">
        <v>30.171173033696029</v>
      </c>
      <c r="E8" s="34">
        <v>128508.77</v>
      </c>
      <c r="F8" s="34">
        <v>98722.91</v>
      </c>
      <c r="G8" s="38">
        <v>30.171173033696029</v>
      </c>
    </row>
    <row r="9" spans="1:8" x14ac:dyDescent="0.2">
      <c r="A9" s="81" t="s">
        <v>46</v>
      </c>
      <c r="B9" s="82"/>
      <c r="C9" s="82"/>
      <c r="D9" s="82"/>
      <c r="E9" s="82"/>
      <c r="F9" s="82"/>
      <c r="G9" s="83"/>
    </row>
    <row r="10" spans="1:8" x14ac:dyDescent="0.2">
      <c r="A10" s="4" t="s">
        <v>35</v>
      </c>
      <c r="B10" s="35">
        <v>2483847876.6500001</v>
      </c>
      <c r="C10" s="35">
        <v>2154927045.8299999</v>
      </c>
      <c r="D10" s="36">
        <v>15.263664329448879</v>
      </c>
      <c r="E10" s="35">
        <v>2530744541.77</v>
      </c>
      <c r="F10" s="35">
        <v>1882019193.22</v>
      </c>
      <c r="G10" s="38">
        <v>34.469645734062752</v>
      </c>
    </row>
    <row r="11" spans="1:8" ht="12.75" customHeight="1" x14ac:dyDescent="0.2">
      <c r="A11" s="4" t="s">
        <v>34</v>
      </c>
      <c r="B11" s="35">
        <v>119609511.7</v>
      </c>
      <c r="C11" s="35">
        <v>68234940.620000005</v>
      </c>
      <c r="D11" s="36">
        <v>75.290709734921137</v>
      </c>
      <c r="E11" s="35">
        <v>56812607.100000001</v>
      </c>
      <c r="F11" s="35">
        <v>46044626.039999999</v>
      </c>
      <c r="G11" s="38">
        <v>23.385967019572739</v>
      </c>
      <c r="H11" t="s">
        <v>1</v>
      </c>
    </row>
    <row r="12" spans="1:8" ht="13.5" thickBot="1" x14ac:dyDescent="0.25">
      <c r="A12" s="5" t="s">
        <v>3</v>
      </c>
      <c r="B12" s="39">
        <v>276899</v>
      </c>
      <c r="C12" s="39">
        <v>238212</v>
      </c>
      <c r="D12" s="40">
        <v>16.240575621715102</v>
      </c>
      <c r="E12" s="39">
        <v>268435</v>
      </c>
      <c r="F12" s="39">
        <v>199151</v>
      </c>
      <c r="G12" s="41">
        <v>34.789682200943005</v>
      </c>
    </row>
    <row r="13" spans="1:8" ht="13.5" thickBot="1" x14ac:dyDescent="0.25">
      <c r="A13" s="6"/>
      <c r="B13" s="6"/>
      <c r="C13" s="6"/>
      <c r="D13" s="6"/>
      <c r="E13" s="6"/>
      <c r="F13" s="6"/>
      <c r="G13" s="6"/>
    </row>
    <row r="14" spans="1:8" ht="23.25" customHeight="1" x14ac:dyDescent="0.2">
      <c r="A14" s="60" t="s">
        <v>0</v>
      </c>
      <c r="B14" s="56" t="str">
        <f t="shared" ref="B14:G14" si="0">B2</f>
        <v>April 2026</v>
      </c>
      <c r="C14" s="56" t="str">
        <f t="shared" si="0"/>
        <v>April 2025</v>
      </c>
      <c r="D14" s="57" t="str">
        <f t="shared" si="0"/>
        <v xml:space="preserve">Change % </v>
      </c>
      <c r="E14" s="58" t="str">
        <f t="shared" si="0"/>
        <v>January - April 2026</v>
      </c>
      <c r="F14" s="56" t="str">
        <f t="shared" si="0"/>
        <v>January - April 2025</v>
      </c>
      <c r="G14" s="59" t="str">
        <f t="shared" si="0"/>
        <v xml:space="preserve">Change % </v>
      </c>
    </row>
    <row r="15" spans="1:8" x14ac:dyDescent="0.2">
      <c r="A15" s="81" t="s">
        <v>25</v>
      </c>
      <c r="B15" s="82"/>
      <c r="C15" s="82"/>
      <c r="D15" s="82"/>
      <c r="E15" s="82"/>
      <c r="F15" s="82"/>
      <c r="G15" s="83"/>
    </row>
    <row r="16" spans="1:8" x14ac:dyDescent="0.2">
      <c r="A16" s="4" t="s">
        <v>32</v>
      </c>
      <c r="B16" s="35">
        <v>179906900.51359999</v>
      </c>
      <c r="C16" s="35">
        <v>119852827.94679999</v>
      </c>
      <c r="D16" s="36">
        <v>50.106512792052492</v>
      </c>
      <c r="E16" s="35">
        <v>949302862.43289995</v>
      </c>
      <c r="F16" s="35">
        <v>527289562.70590001</v>
      </c>
      <c r="G16" s="38">
        <v>80.034449679099978</v>
      </c>
    </row>
    <row r="17" spans="1:7" x14ac:dyDescent="0.2">
      <c r="A17" s="4" t="s">
        <v>35</v>
      </c>
      <c r="B17" s="35">
        <v>178767800.51359999</v>
      </c>
      <c r="C17" s="35">
        <v>115180667.94679999</v>
      </c>
      <c r="D17" s="36">
        <v>55.206428040658537</v>
      </c>
      <c r="E17" s="35">
        <v>884289649.30289996</v>
      </c>
      <c r="F17" s="35">
        <v>510055690.10589999</v>
      </c>
      <c r="G17" s="38">
        <v>73.371195823597191</v>
      </c>
    </row>
    <row r="18" spans="1:7" ht="12.75" customHeight="1" x14ac:dyDescent="0.2">
      <c r="A18" s="4" t="s">
        <v>34</v>
      </c>
      <c r="B18" s="35">
        <v>1139100</v>
      </c>
      <c r="C18" s="35">
        <v>4672160</v>
      </c>
      <c r="D18" s="36">
        <v>-75.619413718708259</v>
      </c>
      <c r="E18" s="35">
        <v>65013213.130000003</v>
      </c>
      <c r="F18" s="35">
        <v>17233872.600000001</v>
      </c>
      <c r="G18" s="38">
        <v>277.24088276015226</v>
      </c>
    </row>
    <row r="19" spans="1:7" x14ac:dyDescent="0.2">
      <c r="A19" s="4" t="s">
        <v>3</v>
      </c>
      <c r="B19" s="35">
        <v>182170</v>
      </c>
      <c r="C19" s="35">
        <v>106245</v>
      </c>
      <c r="D19" s="36">
        <v>71.462186455833219</v>
      </c>
      <c r="E19" s="35">
        <v>712528</v>
      </c>
      <c r="F19" s="35">
        <v>487684</v>
      </c>
      <c r="G19" s="38">
        <v>46.104444681392053</v>
      </c>
    </row>
    <row r="20" spans="1:7" x14ac:dyDescent="0.2">
      <c r="A20" s="4" t="s">
        <v>5</v>
      </c>
      <c r="B20" s="34">
        <v>276.58999999999997</v>
      </c>
      <c r="C20" s="34">
        <v>240.09</v>
      </c>
      <c r="D20" s="36">
        <v>15.202632346203494</v>
      </c>
      <c r="E20" s="34">
        <v>276.58999999999997</v>
      </c>
      <c r="F20" s="34">
        <v>240.09</v>
      </c>
      <c r="G20" s="38">
        <v>15.202632346203494</v>
      </c>
    </row>
    <row r="21" spans="1:7" x14ac:dyDescent="0.2">
      <c r="A21" s="81" t="s">
        <v>46</v>
      </c>
      <c r="B21" s="82"/>
      <c r="C21" s="82"/>
      <c r="D21" s="82"/>
      <c r="E21" s="82"/>
      <c r="F21" s="82"/>
      <c r="G21" s="83"/>
    </row>
    <row r="22" spans="1:7" x14ac:dyDescent="0.2">
      <c r="A22" s="4" t="s">
        <v>35</v>
      </c>
      <c r="B22" s="35">
        <v>8938390.0299999993</v>
      </c>
      <c r="C22" s="35">
        <v>5759033.4000000004</v>
      </c>
      <c r="D22" s="36">
        <v>55.206428043983877</v>
      </c>
      <c r="E22" s="35">
        <v>10784020.109999999</v>
      </c>
      <c r="F22" s="35">
        <v>6220191.3399999999</v>
      </c>
      <c r="G22" s="38">
        <v>73.371195844917509</v>
      </c>
    </row>
    <row r="23" spans="1:7" ht="12.75" customHeight="1" x14ac:dyDescent="0.2">
      <c r="A23" s="4" t="s">
        <v>34</v>
      </c>
      <c r="B23" s="35">
        <v>56955</v>
      </c>
      <c r="C23" s="35">
        <v>233608</v>
      </c>
      <c r="D23" s="36">
        <v>-75.619413718708259</v>
      </c>
      <c r="E23" s="35">
        <v>792844.06</v>
      </c>
      <c r="F23" s="35">
        <v>210169.18</v>
      </c>
      <c r="G23" s="38">
        <v>277.24087803930149</v>
      </c>
    </row>
    <row r="24" spans="1:7" ht="13.5" thickBot="1" x14ac:dyDescent="0.25">
      <c r="A24" s="5" t="s">
        <v>3</v>
      </c>
      <c r="B24" s="39">
        <v>9109</v>
      </c>
      <c r="C24" s="39">
        <v>5312</v>
      </c>
      <c r="D24" s="40">
        <v>71.479668674698786</v>
      </c>
      <c r="E24" s="39">
        <v>8689</v>
      </c>
      <c r="F24" s="39">
        <v>5947</v>
      </c>
      <c r="G24" s="41">
        <v>46.107280982007737</v>
      </c>
    </row>
    <row r="25" spans="1:7" ht="13.5" thickBot="1" x14ac:dyDescent="0.25">
      <c r="A25" s="7"/>
      <c r="B25" s="8"/>
      <c r="C25" s="8"/>
      <c r="D25" s="9"/>
      <c r="E25" s="8"/>
      <c r="F25" s="8"/>
      <c r="G25" s="10"/>
    </row>
    <row r="26" spans="1:7" ht="22.5" customHeight="1" x14ac:dyDescent="0.2">
      <c r="A26" s="60" t="s">
        <v>47</v>
      </c>
      <c r="B26" s="56" t="str">
        <f t="shared" ref="B26:G26" si="1">B2</f>
        <v>April 2026</v>
      </c>
      <c r="C26" s="56" t="str">
        <f t="shared" si="1"/>
        <v>April 2025</v>
      </c>
      <c r="D26" s="57" t="str">
        <f t="shared" si="1"/>
        <v xml:space="preserve">Change % </v>
      </c>
      <c r="E26" s="56" t="str">
        <f t="shared" si="1"/>
        <v>January - April 2026</v>
      </c>
      <c r="F26" s="56" t="str">
        <f t="shared" si="1"/>
        <v>January - April 2025</v>
      </c>
      <c r="G26" s="59" t="str">
        <f t="shared" si="1"/>
        <v xml:space="preserve">Change % </v>
      </c>
    </row>
    <row r="27" spans="1:7" ht="13.5" thickBot="1" x14ac:dyDescent="0.25">
      <c r="A27" s="5" t="s">
        <v>32</v>
      </c>
      <c r="B27" s="39">
        <v>16759211.77</v>
      </c>
      <c r="C27" s="42">
        <v>20391318.170000002</v>
      </c>
      <c r="D27" s="68">
        <v>-17.812023576502323</v>
      </c>
      <c r="E27" s="43">
        <v>126465431.12</v>
      </c>
      <c r="F27" s="42">
        <v>49757807.939999998</v>
      </c>
      <c r="G27" s="52">
        <v>154.16198252241577</v>
      </c>
    </row>
    <row r="28" spans="1:7" ht="13.5" customHeight="1" x14ac:dyDescent="0.2">
      <c r="A28" s="11"/>
      <c r="B28" s="8"/>
      <c r="C28" s="8"/>
      <c r="D28" s="12"/>
      <c r="E28" s="8"/>
      <c r="F28" s="8"/>
      <c r="G28" s="12"/>
    </row>
    <row r="29" spans="1:7" ht="13.5" thickBot="1" x14ac:dyDescent="0.25">
      <c r="A29" s="3" t="s">
        <v>6</v>
      </c>
      <c r="B29" s="13"/>
      <c r="C29" s="13"/>
      <c r="D29" s="6"/>
      <c r="E29" s="13"/>
      <c r="F29" s="13"/>
      <c r="G29" s="6"/>
    </row>
    <row r="30" spans="1:7" ht="22.5" customHeight="1" x14ac:dyDescent="0.2">
      <c r="A30" s="60" t="s">
        <v>7</v>
      </c>
      <c r="B30" s="56" t="str">
        <f t="shared" ref="B30:G30" si="2">B2</f>
        <v>April 2026</v>
      </c>
      <c r="C30" s="56" t="str">
        <f t="shared" si="2"/>
        <v>April 2025</v>
      </c>
      <c r="D30" s="57" t="str">
        <f t="shared" si="2"/>
        <v xml:space="preserve">Change % </v>
      </c>
      <c r="E30" s="58" t="str">
        <f t="shared" si="2"/>
        <v>January - April 2026</v>
      </c>
      <c r="F30" s="56" t="str">
        <f t="shared" si="2"/>
        <v>January - April 2025</v>
      </c>
      <c r="G30" s="59" t="str">
        <f t="shared" si="2"/>
        <v xml:space="preserve">Change % </v>
      </c>
    </row>
    <row r="31" spans="1:7" x14ac:dyDescent="0.2">
      <c r="A31" s="81" t="s">
        <v>25</v>
      </c>
      <c r="B31" s="82"/>
      <c r="C31" s="82"/>
      <c r="D31" s="82"/>
      <c r="E31" s="82"/>
      <c r="F31" s="82"/>
      <c r="G31" s="83"/>
    </row>
    <row r="32" spans="1:7" x14ac:dyDescent="0.2">
      <c r="A32" s="14" t="s">
        <v>26</v>
      </c>
      <c r="B32" s="44">
        <v>746957</v>
      </c>
      <c r="C32" s="44">
        <v>1063129</v>
      </c>
      <c r="D32" s="45">
        <v>-29.739758768691281</v>
      </c>
      <c r="E32" s="44">
        <v>4647350</v>
      </c>
      <c r="F32" s="44">
        <v>4762336</v>
      </c>
      <c r="G32" s="45">
        <v>-2.4144873440261283</v>
      </c>
    </row>
    <row r="33" spans="1:11" x14ac:dyDescent="0.2">
      <c r="A33" s="15" t="s">
        <v>8</v>
      </c>
      <c r="B33" s="35">
        <v>468975</v>
      </c>
      <c r="C33" s="35">
        <v>671451</v>
      </c>
      <c r="D33" s="36">
        <v>-30.154992694924875</v>
      </c>
      <c r="E33" s="35">
        <v>2475986</v>
      </c>
      <c r="F33" s="35">
        <v>2537758</v>
      </c>
      <c r="G33" s="38">
        <v>-2.4341170434690751</v>
      </c>
      <c r="H33" s="31"/>
    </row>
    <row r="34" spans="1:11" x14ac:dyDescent="0.2">
      <c r="A34" s="4" t="s">
        <v>9</v>
      </c>
      <c r="B34" s="35">
        <v>136114</v>
      </c>
      <c r="C34" s="35">
        <v>138433</v>
      </c>
      <c r="D34" s="36">
        <v>-1.6751786062571772</v>
      </c>
      <c r="E34" s="35">
        <v>779533</v>
      </c>
      <c r="F34" s="35">
        <v>569697</v>
      </c>
      <c r="G34" s="38">
        <v>36.832912934419525</v>
      </c>
      <c r="H34" s="31"/>
    </row>
    <row r="35" spans="1:11" x14ac:dyDescent="0.2">
      <c r="A35" s="4" t="s">
        <v>10</v>
      </c>
      <c r="B35" s="35">
        <v>123928</v>
      </c>
      <c r="C35" s="35">
        <v>227030</v>
      </c>
      <c r="D35" s="36">
        <v>-45.413381491432844</v>
      </c>
      <c r="E35" s="35">
        <v>1317886</v>
      </c>
      <c r="F35" s="35">
        <v>1569533</v>
      </c>
      <c r="G35" s="38">
        <v>-16.033240460697542</v>
      </c>
      <c r="H35" s="31"/>
    </row>
    <row r="36" spans="1:11" x14ac:dyDescent="0.2">
      <c r="A36" s="4" t="s">
        <v>11</v>
      </c>
      <c r="B36" s="35">
        <v>0</v>
      </c>
      <c r="C36" s="35">
        <v>0</v>
      </c>
      <c r="D36" s="46" t="s">
        <v>66</v>
      </c>
      <c r="E36" s="35">
        <v>0</v>
      </c>
      <c r="F36" s="35">
        <v>0</v>
      </c>
      <c r="G36" s="38" t="s">
        <v>66</v>
      </c>
    </row>
    <row r="37" spans="1:11" x14ac:dyDescent="0.2">
      <c r="A37" s="4" t="s">
        <v>12</v>
      </c>
      <c r="B37" s="35">
        <v>17940</v>
      </c>
      <c r="C37" s="35">
        <v>26215</v>
      </c>
      <c r="D37" s="36">
        <v>-31.56589738699218</v>
      </c>
      <c r="E37" s="35">
        <v>73945</v>
      </c>
      <c r="F37" s="35">
        <v>85348</v>
      </c>
      <c r="G37" s="38">
        <v>-13.36059427285935</v>
      </c>
    </row>
    <row r="38" spans="1:11" x14ac:dyDescent="0.2">
      <c r="A38" s="81" t="s">
        <v>46</v>
      </c>
      <c r="B38" s="82"/>
      <c r="C38" s="82"/>
      <c r="D38" s="82"/>
      <c r="E38" s="82"/>
      <c r="F38" s="82"/>
      <c r="G38" s="83"/>
    </row>
    <row r="39" spans="1:11" x14ac:dyDescent="0.2">
      <c r="A39" s="84" t="s">
        <v>26</v>
      </c>
      <c r="B39" s="85"/>
      <c r="C39" s="85"/>
      <c r="D39" s="85"/>
      <c r="E39" s="85"/>
      <c r="F39" s="85"/>
      <c r="G39" s="86"/>
    </row>
    <row r="40" spans="1:11" x14ac:dyDescent="0.2">
      <c r="A40" s="4" t="s">
        <v>8</v>
      </c>
      <c r="B40" s="35">
        <v>23449</v>
      </c>
      <c r="C40" s="35">
        <v>33573</v>
      </c>
      <c r="D40" s="36">
        <v>-30.155184225419241</v>
      </c>
      <c r="E40" s="35">
        <v>30195</v>
      </c>
      <c r="F40" s="35">
        <v>30948</v>
      </c>
      <c r="G40" s="38">
        <v>-2.4331136099263295</v>
      </c>
    </row>
    <row r="41" spans="1:11" x14ac:dyDescent="0.2">
      <c r="A41" s="4" t="s">
        <v>9</v>
      </c>
      <c r="B41" s="35">
        <v>6806</v>
      </c>
      <c r="C41" s="35">
        <v>6922</v>
      </c>
      <c r="D41" s="36">
        <v>-1.6758162380814845</v>
      </c>
      <c r="E41" s="35">
        <v>9507</v>
      </c>
      <c r="F41" s="35">
        <v>6948</v>
      </c>
      <c r="G41" s="38">
        <v>36.830742659758208</v>
      </c>
    </row>
    <row r="42" spans="1:11" x14ac:dyDescent="0.2">
      <c r="A42" s="4" t="s">
        <v>10</v>
      </c>
      <c r="B42" s="35">
        <v>6196</v>
      </c>
      <c r="C42" s="35">
        <v>11352</v>
      </c>
      <c r="D42" s="36">
        <v>-45.419309372797741</v>
      </c>
      <c r="E42" s="35">
        <v>16072</v>
      </c>
      <c r="F42" s="35">
        <v>19141</v>
      </c>
      <c r="G42" s="38">
        <v>-16.033645055117283</v>
      </c>
    </row>
    <row r="43" spans="1:11" x14ac:dyDescent="0.2">
      <c r="A43" s="4" t="s">
        <v>11</v>
      </c>
      <c r="B43" s="47">
        <v>0</v>
      </c>
      <c r="C43" s="35">
        <v>0</v>
      </c>
      <c r="D43" s="46" t="s">
        <v>66</v>
      </c>
      <c r="E43" s="47">
        <v>0</v>
      </c>
      <c r="F43" s="35">
        <v>0</v>
      </c>
      <c r="G43" s="38" t="s">
        <v>66</v>
      </c>
    </row>
    <row r="44" spans="1:11" x14ac:dyDescent="0.2">
      <c r="A44" s="4" t="s">
        <v>12</v>
      </c>
      <c r="B44" s="47">
        <v>897</v>
      </c>
      <c r="C44" s="47">
        <v>1311</v>
      </c>
      <c r="D44" s="48">
        <v>-31.578947368421051</v>
      </c>
      <c r="E44" s="47">
        <v>902</v>
      </c>
      <c r="F44" s="47">
        <v>1041</v>
      </c>
      <c r="G44" s="49">
        <v>-13.352545629202694</v>
      </c>
    </row>
    <row r="45" spans="1:11" x14ac:dyDescent="0.2">
      <c r="A45" s="81" t="s">
        <v>31</v>
      </c>
      <c r="B45" s="82"/>
      <c r="C45" s="82"/>
      <c r="D45" s="82"/>
      <c r="E45" s="82"/>
      <c r="F45" s="82"/>
      <c r="G45" s="83"/>
      <c r="K45" s="32"/>
    </row>
    <row r="46" spans="1:11" x14ac:dyDescent="0.2">
      <c r="A46" s="4" t="s">
        <v>8</v>
      </c>
      <c r="B46" s="35">
        <v>52245</v>
      </c>
      <c r="C46" s="35">
        <v>46997</v>
      </c>
      <c r="D46" s="36">
        <v>11.166670212992313</v>
      </c>
      <c r="E46" s="35">
        <v>52245</v>
      </c>
      <c r="F46" s="35">
        <v>46997</v>
      </c>
      <c r="G46" s="38">
        <v>11.166670212992313</v>
      </c>
    </row>
    <row r="47" spans="1:11" x14ac:dyDescent="0.2">
      <c r="A47" s="4" t="s">
        <v>9</v>
      </c>
      <c r="B47" s="35">
        <v>99323</v>
      </c>
      <c r="C47" s="35">
        <v>55112</v>
      </c>
      <c r="D47" s="36">
        <v>80.220278705182182</v>
      </c>
      <c r="E47" s="35">
        <v>99323</v>
      </c>
      <c r="F47" s="35">
        <v>55112</v>
      </c>
      <c r="G47" s="38">
        <v>80.220278705182182</v>
      </c>
    </row>
    <row r="48" spans="1:11" x14ac:dyDescent="0.2">
      <c r="A48" s="4" t="s">
        <v>10</v>
      </c>
      <c r="B48" s="35">
        <v>444758</v>
      </c>
      <c r="C48" s="35">
        <v>349718</v>
      </c>
      <c r="D48" s="36">
        <v>27.176181952315858</v>
      </c>
      <c r="E48" s="35">
        <v>444758</v>
      </c>
      <c r="F48" s="35">
        <v>349718</v>
      </c>
      <c r="G48" s="38">
        <v>27.176181952315858</v>
      </c>
    </row>
    <row r="49" spans="1:8" x14ac:dyDescent="0.2">
      <c r="A49" s="4" t="s">
        <v>11</v>
      </c>
      <c r="B49" s="35">
        <v>0</v>
      </c>
      <c r="C49" s="35">
        <v>0</v>
      </c>
      <c r="D49" s="46" t="s">
        <v>66</v>
      </c>
      <c r="E49" s="35">
        <v>0</v>
      </c>
      <c r="F49" s="35">
        <v>0</v>
      </c>
      <c r="G49" s="38" t="s">
        <v>66</v>
      </c>
    </row>
    <row r="50" spans="1:8" ht="13.5" thickBot="1" x14ac:dyDescent="0.25">
      <c r="A50" s="5" t="s">
        <v>12</v>
      </c>
      <c r="B50" s="39">
        <v>6938</v>
      </c>
      <c r="C50" s="39">
        <v>8184</v>
      </c>
      <c r="D50" s="40">
        <v>-15.224828934506352</v>
      </c>
      <c r="E50" s="39">
        <v>6938</v>
      </c>
      <c r="F50" s="39">
        <v>8184</v>
      </c>
      <c r="G50" s="41">
        <v>-15.224828934506352</v>
      </c>
    </row>
    <row r="51" spans="1:8" ht="22.5" customHeight="1" x14ac:dyDescent="0.2">
      <c r="A51" s="11"/>
      <c r="B51" s="8"/>
      <c r="C51" s="8"/>
      <c r="D51" s="10"/>
      <c r="E51" s="8"/>
      <c r="F51" s="8"/>
      <c r="G51" s="10"/>
    </row>
    <row r="52" spans="1:8" ht="13.5" thickBot="1" x14ac:dyDescent="0.25">
      <c r="A52" s="3" t="s">
        <v>13</v>
      </c>
      <c r="B52" s="16"/>
      <c r="C52" s="6"/>
      <c r="D52" s="6"/>
      <c r="E52" s="16"/>
      <c r="F52" s="6"/>
      <c r="G52" s="6"/>
    </row>
    <row r="53" spans="1:8" ht="22.5" customHeight="1" x14ac:dyDescent="0.2">
      <c r="A53" s="60" t="s">
        <v>29</v>
      </c>
      <c r="B53" s="56" t="str">
        <f t="shared" ref="B53:G53" si="3">B2</f>
        <v>April 2026</v>
      </c>
      <c r="C53" s="56" t="str">
        <f t="shared" si="3"/>
        <v>April 2025</v>
      </c>
      <c r="D53" s="57" t="str">
        <f t="shared" si="3"/>
        <v xml:space="preserve">Change % </v>
      </c>
      <c r="E53" s="58" t="str">
        <f t="shared" si="3"/>
        <v>January - April 2026</v>
      </c>
      <c r="F53" s="56" t="str">
        <f t="shared" si="3"/>
        <v>January - April 2025</v>
      </c>
      <c r="G53" s="59" t="str">
        <f t="shared" si="3"/>
        <v xml:space="preserve">Change % </v>
      </c>
    </row>
    <row r="54" spans="1:8" x14ac:dyDescent="0.2">
      <c r="A54" s="4" t="s">
        <v>48</v>
      </c>
      <c r="B54" s="50">
        <v>161.97</v>
      </c>
      <c r="C54" s="50">
        <v>135.99</v>
      </c>
      <c r="D54" s="36">
        <v>19.104345907787334</v>
      </c>
      <c r="E54" s="50">
        <v>161.97</v>
      </c>
      <c r="F54" s="50">
        <v>135.99</v>
      </c>
      <c r="G54" s="38">
        <v>19.104345907787334</v>
      </c>
    </row>
    <row r="55" spans="1:8" x14ac:dyDescent="0.2">
      <c r="A55" s="4" t="s">
        <v>32</v>
      </c>
      <c r="B55" s="35">
        <v>887733566.15040004</v>
      </c>
      <c r="C55" s="35">
        <v>759395483.57280004</v>
      </c>
      <c r="D55" s="36">
        <v>16.900032374935336</v>
      </c>
      <c r="E55" s="35">
        <v>3411404815.7273002</v>
      </c>
      <c r="F55" s="35">
        <v>2484475390.1817999</v>
      </c>
      <c r="G55" s="38">
        <v>37.308859214647839</v>
      </c>
    </row>
    <row r="56" spans="1:8" x14ac:dyDescent="0.2">
      <c r="A56" s="4" t="s">
        <v>35</v>
      </c>
      <c r="B56" s="35">
        <v>884719832.55040002</v>
      </c>
      <c r="C56" s="35">
        <v>756326693.57280004</v>
      </c>
      <c r="D56" s="36">
        <v>16.975883578971086</v>
      </c>
      <c r="E56" s="35">
        <v>3402618760.0373001</v>
      </c>
      <c r="F56" s="35">
        <v>2466427038.1417999</v>
      </c>
      <c r="G56" s="38">
        <v>37.957405891918249</v>
      </c>
    </row>
    <row r="57" spans="1:8" x14ac:dyDescent="0.2">
      <c r="A57" s="4" t="s">
        <v>34</v>
      </c>
      <c r="B57" s="35">
        <v>3013733.6</v>
      </c>
      <c r="C57" s="35">
        <v>3068790</v>
      </c>
      <c r="D57" s="46">
        <v>-1.794075189243971</v>
      </c>
      <c r="E57" s="35">
        <v>8786055.6899999995</v>
      </c>
      <c r="F57" s="35">
        <v>18048352.039999999</v>
      </c>
      <c r="G57" s="38">
        <v>-51.319346660970822</v>
      </c>
      <c r="H57" s="31"/>
    </row>
    <row r="58" spans="1:8" ht="12.75" customHeight="1" thickBot="1" x14ac:dyDescent="0.25">
      <c r="A58" s="5" t="s">
        <v>3</v>
      </c>
      <c r="B58" s="39">
        <v>16807</v>
      </c>
      <c r="C58" s="39">
        <v>17498</v>
      </c>
      <c r="D58" s="40">
        <v>-3.9490227454566207</v>
      </c>
      <c r="E58" s="39">
        <v>67575</v>
      </c>
      <c r="F58" s="39">
        <v>64343</v>
      </c>
      <c r="G58" s="41">
        <v>5.0230794336602269</v>
      </c>
      <c r="H58" s="31"/>
    </row>
    <row r="59" spans="1:8" ht="13.5" thickBot="1" x14ac:dyDescent="0.25">
      <c r="A59" s="17"/>
      <c r="B59" s="18"/>
      <c r="C59" s="18"/>
      <c r="D59" s="19"/>
      <c r="E59" s="18"/>
      <c r="F59" s="18"/>
      <c r="G59" s="19"/>
    </row>
    <row r="60" spans="1:8" ht="22.5" customHeight="1" x14ac:dyDescent="0.2">
      <c r="A60" s="60" t="s">
        <v>28</v>
      </c>
      <c r="B60" s="56" t="str">
        <f t="shared" ref="B60:G60" si="4">B2</f>
        <v>April 2026</v>
      </c>
      <c r="C60" s="56" t="str">
        <f t="shared" si="4"/>
        <v>April 2025</v>
      </c>
      <c r="D60" s="57" t="str">
        <f t="shared" si="4"/>
        <v xml:space="preserve">Change % </v>
      </c>
      <c r="E60" s="58" t="str">
        <f t="shared" si="4"/>
        <v>January - April 2026</v>
      </c>
      <c r="F60" s="56" t="str">
        <f t="shared" si="4"/>
        <v>January - April 2025</v>
      </c>
      <c r="G60" s="59" t="str">
        <f t="shared" si="4"/>
        <v xml:space="preserve">Change % </v>
      </c>
    </row>
    <row r="61" spans="1:8" x14ac:dyDescent="0.2">
      <c r="A61" s="4" t="s">
        <v>36</v>
      </c>
      <c r="B61" s="34">
        <v>12632435550</v>
      </c>
      <c r="C61" s="34">
        <v>12548695675</v>
      </c>
      <c r="D61" s="78">
        <v>0.7</v>
      </c>
      <c r="E61" s="34">
        <v>67933922400</v>
      </c>
      <c r="F61" s="34">
        <v>47437105875</v>
      </c>
      <c r="G61" s="54">
        <v>43.2</v>
      </c>
    </row>
    <row r="62" spans="1:8" ht="12.75" customHeight="1" thickBot="1" x14ac:dyDescent="0.25">
      <c r="A62" s="5" t="s">
        <v>37</v>
      </c>
      <c r="B62" s="79">
        <v>179152746512.25</v>
      </c>
      <c r="C62" s="79">
        <v>103304976088.78999</v>
      </c>
      <c r="D62" s="40">
        <v>73.400000000000006</v>
      </c>
      <c r="E62" s="79">
        <v>689105550377.27002</v>
      </c>
      <c r="F62" s="80">
        <v>405275066970.60999</v>
      </c>
      <c r="G62" s="55">
        <v>70</v>
      </c>
    </row>
    <row r="63" spans="1:8" ht="22.5" customHeight="1" x14ac:dyDescent="0.2">
      <c r="A63" s="11"/>
      <c r="B63" s="20"/>
      <c r="C63" s="20"/>
      <c r="D63" s="21"/>
      <c r="E63" s="20"/>
      <c r="F63" s="20"/>
      <c r="G63" s="21"/>
      <c r="H63" s="31"/>
    </row>
    <row r="64" spans="1:8" ht="12.6" customHeight="1" thickBot="1" x14ac:dyDescent="0.25">
      <c r="A64" s="3" t="s">
        <v>14</v>
      </c>
      <c r="B64" s="6"/>
      <c r="C64" s="6"/>
      <c r="D64" s="6"/>
      <c r="E64" s="6"/>
      <c r="F64" s="6"/>
      <c r="G64" s="6"/>
    </row>
    <row r="65" spans="1:7" ht="22.5" customHeight="1" x14ac:dyDescent="0.2">
      <c r="A65" s="60" t="s">
        <v>15</v>
      </c>
      <c r="B65" s="56" t="str">
        <f t="shared" ref="B65:G65" si="5">B2</f>
        <v>April 2026</v>
      </c>
      <c r="C65" s="56" t="str">
        <f t="shared" si="5"/>
        <v>April 2025</v>
      </c>
      <c r="D65" s="57" t="str">
        <f t="shared" si="5"/>
        <v xml:space="preserve">Change % </v>
      </c>
      <c r="E65" s="58" t="str">
        <f t="shared" si="5"/>
        <v>January - April 2026</v>
      </c>
      <c r="F65" s="56" t="str">
        <f t="shared" si="5"/>
        <v>January - April 2025</v>
      </c>
      <c r="G65" s="59" t="str">
        <f t="shared" si="5"/>
        <v xml:space="preserve">Change % </v>
      </c>
    </row>
    <row r="66" spans="1:7" x14ac:dyDescent="0.2">
      <c r="A66" s="87" t="s">
        <v>27</v>
      </c>
      <c r="B66" s="88"/>
      <c r="C66" s="88"/>
      <c r="D66" s="88"/>
      <c r="E66" s="88"/>
      <c r="F66" s="88"/>
      <c r="G66" s="89"/>
    </row>
    <row r="67" spans="1:7" x14ac:dyDescent="0.2">
      <c r="A67" s="4" t="s">
        <v>16</v>
      </c>
      <c r="B67" s="35">
        <v>292761564.14120001</v>
      </c>
      <c r="C67" s="35">
        <v>310475668.35100001</v>
      </c>
      <c r="D67" s="36">
        <v>-5.7054726072040545</v>
      </c>
      <c r="E67" s="35">
        <v>1777318527.3480999</v>
      </c>
      <c r="F67" s="35">
        <v>1284420820.1716001</v>
      </c>
      <c r="G67" s="38">
        <v>38.37509478479555</v>
      </c>
    </row>
    <row r="68" spans="1:7" x14ac:dyDescent="0.2">
      <c r="A68" s="4" t="s">
        <v>17</v>
      </c>
      <c r="B68" s="35">
        <v>3159288.5</v>
      </c>
      <c r="C68" s="35">
        <v>2856226.54</v>
      </c>
      <c r="D68" s="36">
        <v>10.610571527004996</v>
      </c>
      <c r="E68" s="35">
        <v>15613174.67</v>
      </c>
      <c r="F68" s="35">
        <v>10448071.619999999</v>
      </c>
      <c r="G68" s="38">
        <v>49.435946056426452</v>
      </c>
    </row>
    <row r="69" spans="1:7" x14ac:dyDescent="0.2">
      <c r="A69" s="4" t="s">
        <v>18</v>
      </c>
      <c r="B69" s="47">
        <v>578389.9</v>
      </c>
      <c r="C69" s="47">
        <v>694657.61</v>
      </c>
      <c r="D69" s="46">
        <v>-16.737412550623322</v>
      </c>
      <c r="E69" s="47">
        <v>775077.61</v>
      </c>
      <c r="F69" s="47">
        <v>1049189.76</v>
      </c>
      <c r="G69" s="69">
        <v>-26.12607942342099</v>
      </c>
    </row>
    <row r="70" spans="1:7" ht="13.5" thickBot="1" x14ac:dyDescent="0.25">
      <c r="A70" s="5" t="s">
        <v>50</v>
      </c>
      <c r="B70" s="39">
        <v>572904856.03199995</v>
      </c>
      <c r="C70" s="39">
        <v>366010836.89499998</v>
      </c>
      <c r="D70" s="51">
        <v>56.526746828633677</v>
      </c>
      <c r="E70" s="39">
        <v>2519799020.6574998</v>
      </c>
      <c r="F70" s="39">
        <v>1027552660.845</v>
      </c>
      <c r="G70" s="52">
        <v>145.22334637188936</v>
      </c>
    </row>
    <row r="71" spans="1:7" ht="21.75" customHeight="1" x14ac:dyDescent="0.2">
      <c r="A71" s="11"/>
      <c r="B71" s="8"/>
      <c r="C71" s="8"/>
      <c r="D71" s="22"/>
      <c r="E71" s="8"/>
      <c r="F71" s="8"/>
      <c r="G71" s="22"/>
    </row>
    <row r="72" spans="1:7" ht="13.5" thickBot="1" x14ac:dyDescent="0.25">
      <c r="A72" s="3" t="s">
        <v>19</v>
      </c>
      <c r="B72" s="23"/>
      <c r="C72" s="24"/>
      <c r="D72" s="12"/>
      <c r="E72" s="23"/>
      <c r="F72" s="24"/>
      <c r="G72" s="12"/>
    </row>
    <row r="73" spans="1:7" ht="22.5" customHeight="1" x14ac:dyDescent="0.2">
      <c r="A73" s="61" t="s">
        <v>20</v>
      </c>
      <c r="B73" s="62" t="str">
        <f t="shared" ref="B73:G73" si="6">B2</f>
        <v>April 2026</v>
      </c>
      <c r="C73" s="62" t="str">
        <f t="shared" si="6"/>
        <v>April 2025</v>
      </c>
      <c r="D73" s="63" t="str">
        <f t="shared" si="6"/>
        <v xml:space="preserve">Change % </v>
      </c>
      <c r="E73" s="64" t="str">
        <f t="shared" si="6"/>
        <v>January - April 2026</v>
      </c>
      <c r="F73" s="62" t="str">
        <f t="shared" si="6"/>
        <v>January - April 2025</v>
      </c>
      <c r="G73" s="65" t="str">
        <f t="shared" si="6"/>
        <v xml:space="preserve">Change % </v>
      </c>
    </row>
    <row r="74" spans="1:7" x14ac:dyDescent="0.2">
      <c r="A74" s="4" t="s">
        <v>51</v>
      </c>
      <c r="B74" s="35">
        <v>4486540.4500000104</v>
      </c>
      <c r="C74" s="35">
        <v>3884718.3620000002</v>
      </c>
      <c r="D74" s="36">
        <v>15.492039111174195</v>
      </c>
      <c r="E74" s="35">
        <v>18173462.800000012</v>
      </c>
      <c r="F74" s="35">
        <v>16854015.861999996</v>
      </c>
      <c r="G74" s="38">
        <v>7.8286798161553568</v>
      </c>
    </row>
    <row r="75" spans="1:7" ht="12.75" customHeight="1" thickBot="1" x14ac:dyDescent="0.25">
      <c r="A75" s="5" t="s">
        <v>21</v>
      </c>
      <c r="B75" s="39">
        <v>4542575</v>
      </c>
      <c r="C75" s="39">
        <v>8355922</v>
      </c>
      <c r="D75" s="70">
        <v>-45.636459986103269</v>
      </c>
      <c r="E75" s="39">
        <v>29112841</v>
      </c>
      <c r="F75" s="39">
        <v>23766377</v>
      </c>
      <c r="G75" s="41">
        <v>22.495915132542077</v>
      </c>
    </row>
    <row r="76" spans="1:7" ht="13.5" thickBot="1" x14ac:dyDescent="0.25">
      <c r="A76" s="17"/>
      <c r="B76" s="20"/>
      <c r="C76" s="20"/>
      <c r="D76" s="25"/>
      <c r="E76" s="20"/>
      <c r="F76" s="20"/>
      <c r="G76" s="25"/>
    </row>
    <row r="77" spans="1:7" ht="22.5" customHeight="1" x14ac:dyDescent="0.2">
      <c r="A77" s="61" t="s">
        <v>22</v>
      </c>
      <c r="B77" s="62" t="str">
        <f>B2</f>
        <v>April 2026</v>
      </c>
      <c r="C77" s="62" t="str">
        <f>C2</f>
        <v>April 2025</v>
      </c>
      <c r="D77" s="63" t="str">
        <f>D2</f>
        <v xml:space="preserve">Change % </v>
      </c>
      <c r="E77" s="64" t="str">
        <f>E2</f>
        <v>January - April 2026</v>
      </c>
      <c r="F77" s="62" t="str">
        <f>F2</f>
        <v>January - April 2025</v>
      </c>
      <c r="G77" s="65" t="str">
        <f>G73</f>
        <v xml:space="preserve">Change % </v>
      </c>
    </row>
    <row r="78" spans="1:7" x14ac:dyDescent="0.2">
      <c r="A78" s="4" t="s">
        <v>49</v>
      </c>
      <c r="B78" s="35">
        <v>1063268.189</v>
      </c>
      <c r="C78" s="35">
        <v>1606836.416</v>
      </c>
      <c r="D78" s="36">
        <v>-33.82847324017829</v>
      </c>
      <c r="E78" s="35">
        <v>4746336.2060000002</v>
      </c>
      <c r="F78" s="35">
        <v>6919315.2000000002</v>
      </c>
      <c r="G78" s="38">
        <v>-31.404538327723529</v>
      </c>
    </row>
    <row r="79" spans="1:7" x14ac:dyDescent="0.2">
      <c r="A79" s="4" t="s">
        <v>52</v>
      </c>
      <c r="B79" s="35">
        <v>0</v>
      </c>
      <c r="C79" s="71">
        <v>0</v>
      </c>
      <c r="D79" s="46" t="s">
        <v>67</v>
      </c>
      <c r="E79" s="71">
        <v>0</v>
      </c>
      <c r="F79" s="71">
        <v>0</v>
      </c>
      <c r="G79" s="69" t="s">
        <v>67</v>
      </c>
    </row>
    <row r="80" spans="1:7" ht="12.75" customHeight="1" thickBot="1" x14ac:dyDescent="0.25">
      <c r="A80" s="5" t="s">
        <v>53</v>
      </c>
      <c r="B80" s="53">
        <v>9057.8089999999993</v>
      </c>
      <c r="C80" s="72">
        <v>6731.6450000000004</v>
      </c>
      <c r="D80" s="73">
        <v>34.555654672817695</v>
      </c>
      <c r="E80" s="72">
        <v>61220.905000000006</v>
      </c>
      <c r="F80" s="72">
        <v>37802.126000000004</v>
      </c>
      <c r="G80" s="74">
        <v>61.950957467312818</v>
      </c>
    </row>
    <row r="81" spans="1:7" ht="13.5" thickBot="1" x14ac:dyDescent="0.25">
      <c r="A81" s="11"/>
      <c r="B81" s="23"/>
      <c r="C81" s="23"/>
      <c r="D81" s="26"/>
      <c r="E81" s="23"/>
      <c r="F81" s="23"/>
      <c r="G81" s="26"/>
    </row>
    <row r="82" spans="1:7" ht="22.5" customHeight="1" x14ac:dyDescent="0.2">
      <c r="A82" s="61" t="s">
        <v>23</v>
      </c>
      <c r="B82" s="62" t="str">
        <f>B2</f>
        <v>April 2026</v>
      </c>
      <c r="C82" s="62" t="str">
        <f>C2</f>
        <v>April 2025</v>
      </c>
      <c r="D82" s="63" t="str">
        <f>D14</f>
        <v xml:space="preserve">Change % </v>
      </c>
      <c r="E82" s="64" t="str">
        <f>E2</f>
        <v>January - April 2026</v>
      </c>
      <c r="F82" s="62" t="str">
        <f>F2</f>
        <v>January - April 2025</v>
      </c>
      <c r="G82" s="65" t="str">
        <f>G77</f>
        <v xml:space="preserve">Change % </v>
      </c>
    </row>
    <row r="83" spans="1:7" x14ac:dyDescent="0.2">
      <c r="A83" s="4" t="s">
        <v>51</v>
      </c>
      <c r="B83" s="35">
        <v>4081737</v>
      </c>
      <c r="C83" s="75">
        <v>2244878</v>
      </c>
      <c r="D83" s="46">
        <v>81.824446584625093</v>
      </c>
      <c r="E83" s="35">
        <v>19902393</v>
      </c>
      <c r="F83" s="75">
        <v>14277495</v>
      </c>
      <c r="G83" s="69">
        <v>39.396953036929794</v>
      </c>
    </row>
    <row r="84" spans="1:7" ht="12.75" customHeight="1" thickBot="1" x14ac:dyDescent="0.25">
      <c r="A84" s="5" t="s">
        <v>21</v>
      </c>
      <c r="B84" s="39">
        <v>14025388</v>
      </c>
      <c r="C84" s="42">
        <v>17362096</v>
      </c>
      <c r="D84" s="76">
        <v>-19.218347830814896</v>
      </c>
      <c r="E84" s="39">
        <v>58674976</v>
      </c>
      <c r="F84" s="42">
        <v>44360697</v>
      </c>
      <c r="G84" s="77">
        <v>32.267930776651234</v>
      </c>
    </row>
    <row r="85" spans="1:7" ht="12.6" customHeight="1" thickBot="1" x14ac:dyDescent="0.25">
      <c r="A85" s="11"/>
      <c r="B85" s="20"/>
      <c r="C85" s="20"/>
      <c r="D85" s="25"/>
      <c r="E85" s="20"/>
      <c r="F85" s="20"/>
      <c r="G85" s="25"/>
    </row>
    <row r="86" spans="1:7" ht="22.5" customHeight="1" x14ac:dyDescent="0.2">
      <c r="A86" s="66" t="s">
        <v>38</v>
      </c>
      <c r="B86" s="62" t="str">
        <f t="shared" ref="B86:G86" si="7">B14</f>
        <v>April 2026</v>
      </c>
      <c r="C86" s="62" t="str">
        <f t="shared" si="7"/>
        <v>April 2025</v>
      </c>
      <c r="D86" s="63" t="str">
        <f t="shared" si="7"/>
        <v xml:space="preserve">Change % </v>
      </c>
      <c r="E86" s="64" t="str">
        <f t="shared" si="7"/>
        <v>January - April 2026</v>
      </c>
      <c r="F86" s="62" t="str">
        <f t="shared" si="7"/>
        <v>January - April 2025</v>
      </c>
      <c r="G86" s="65" t="str">
        <f t="shared" si="7"/>
        <v xml:space="preserve">Change % </v>
      </c>
    </row>
    <row r="87" spans="1:7" ht="12.6" customHeight="1" x14ac:dyDescent="0.2">
      <c r="A87" s="4" t="s">
        <v>43</v>
      </c>
      <c r="B87" s="35">
        <v>5395370</v>
      </c>
      <c r="C87" s="75">
        <v>4406828</v>
      </c>
      <c r="D87" s="46">
        <v>22.432053168401399</v>
      </c>
      <c r="E87" s="71">
        <v>21357067</v>
      </c>
      <c r="F87" s="75">
        <v>20374531</v>
      </c>
      <c r="G87" s="69">
        <v>4.8223735800347995</v>
      </c>
    </row>
    <row r="88" spans="1:7" ht="13.5" thickBot="1" x14ac:dyDescent="0.25">
      <c r="A88" s="5" t="s">
        <v>44</v>
      </c>
      <c r="B88" s="39">
        <v>0</v>
      </c>
      <c r="C88" s="42">
        <v>0</v>
      </c>
      <c r="D88" s="42" t="s">
        <v>67</v>
      </c>
      <c r="E88" s="43">
        <v>0</v>
      </c>
      <c r="F88" s="42">
        <v>0</v>
      </c>
      <c r="G88" s="77" t="s">
        <v>67</v>
      </c>
    </row>
    <row r="89" spans="1:7" ht="12.6" customHeight="1" thickBot="1" x14ac:dyDescent="0.25">
      <c r="A89" s="7"/>
      <c r="B89" s="27"/>
      <c r="C89" s="27"/>
      <c r="D89" s="28"/>
      <c r="E89" s="27"/>
      <c r="F89" s="27"/>
      <c r="G89" s="29"/>
    </row>
    <row r="90" spans="1:7" ht="22.5" customHeight="1" x14ac:dyDescent="0.2">
      <c r="A90" s="61" t="s">
        <v>39</v>
      </c>
      <c r="B90" s="62" t="str">
        <f>B2</f>
        <v>April 2026</v>
      </c>
      <c r="C90" s="62" t="str">
        <f t="shared" ref="C90:G90" si="8">C2</f>
        <v>April 2025</v>
      </c>
      <c r="D90" s="62" t="str">
        <f t="shared" si="8"/>
        <v xml:space="preserve">Change % </v>
      </c>
      <c r="E90" s="62" t="str">
        <f t="shared" si="8"/>
        <v>January - April 2026</v>
      </c>
      <c r="F90" s="62" t="str">
        <f t="shared" si="8"/>
        <v>January - April 2025</v>
      </c>
      <c r="G90" s="67" t="str">
        <f t="shared" si="8"/>
        <v xml:space="preserve">Change % </v>
      </c>
    </row>
    <row r="91" spans="1:7" ht="12.6" customHeight="1" x14ac:dyDescent="0.2">
      <c r="A91" s="4" t="s">
        <v>40</v>
      </c>
      <c r="B91" s="35">
        <v>0</v>
      </c>
      <c r="C91" s="35">
        <v>0</v>
      </c>
      <c r="D91" s="46" t="s">
        <v>67</v>
      </c>
      <c r="E91" s="35">
        <v>0</v>
      </c>
      <c r="F91" s="35">
        <v>0</v>
      </c>
      <c r="G91" s="69" t="s">
        <v>67</v>
      </c>
    </row>
    <row r="92" spans="1:7" x14ac:dyDescent="0.2">
      <c r="A92" s="4" t="s">
        <v>41</v>
      </c>
      <c r="B92" s="35">
        <v>0</v>
      </c>
      <c r="C92" s="71">
        <v>0</v>
      </c>
      <c r="D92" s="46" t="s">
        <v>67</v>
      </c>
      <c r="E92" s="71">
        <v>0</v>
      </c>
      <c r="F92" s="71">
        <v>0</v>
      </c>
      <c r="G92" s="69" t="s">
        <v>67</v>
      </c>
    </row>
    <row r="93" spans="1:7" ht="12.6" customHeight="1" x14ac:dyDescent="0.2">
      <c r="A93" s="4" t="s">
        <v>42</v>
      </c>
      <c r="B93" s="35">
        <v>0</v>
      </c>
      <c r="C93" s="71">
        <v>0</v>
      </c>
      <c r="D93" s="46" t="s">
        <v>67</v>
      </c>
      <c r="E93" s="71">
        <v>0</v>
      </c>
      <c r="F93" s="71">
        <v>0</v>
      </c>
      <c r="G93" s="69" t="s">
        <v>67</v>
      </c>
    </row>
    <row r="94" spans="1:7" ht="12.6" customHeight="1" thickBot="1" x14ac:dyDescent="0.25">
      <c r="A94" s="5" t="s">
        <v>45</v>
      </c>
      <c r="B94" s="53">
        <v>0</v>
      </c>
      <c r="C94" s="72">
        <v>0</v>
      </c>
      <c r="D94" s="72" t="s">
        <v>67</v>
      </c>
      <c r="E94" s="72">
        <v>0</v>
      </c>
      <c r="F94" s="72">
        <v>0</v>
      </c>
      <c r="G94" s="77" t="s">
        <v>67</v>
      </c>
    </row>
    <row r="95" spans="1:7" x14ac:dyDescent="0.2">
      <c r="A95" s="33"/>
      <c r="B95" s="1"/>
      <c r="C95" s="1"/>
      <c r="D95" s="1"/>
      <c r="E95" s="1"/>
      <c r="F95" s="1"/>
      <c r="G95" s="1"/>
    </row>
    <row r="96" spans="1:7" ht="12.6" customHeight="1" x14ac:dyDescent="0.2">
      <c r="A96" s="33" t="s">
        <v>54</v>
      </c>
      <c r="B96" s="1"/>
      <c r="C96" s="1"/>
      <c r="D96" s="1"/>
      <c r="E96" s="1"/>
      <c r="F96" s="1"/>
      <c r="G96" s="1"/>
    </row>
    <row r="97" spans="1:7" x14ac:dyDescent="0.2">
      <c r="A97" s="33" t="s">
        <v>55</v>
      </c>
      <c r="B97" s="1"/>
      <c r="C97" s="1"/>
      <c r="D97" s="1"/>
      <c r="E97" s="1"/>
      <c r="F97" s="1"/>
      <c r="G97" s="1"/>
    </row>
    <row r="98" spans="1:7" x14ac:dyDescent="0.2">
      <c r="A98" s="33" t="s">
        <v>56</v>
      </c>
      <c r="B98" s="2"/>
      <c r="C98" s="2"/>
      <c r="D98" s="2"/>
      <c r="E98" s="2"/>
      <c r="F98" s="2"/>
      <c r="G98" s="2"/>
    </row>
    <row r="99" spans="1:7" x14ac:dyDescent="0.2">
      <c r="A99" s="33" t="s">
        <v>57</v>
      </c>
      <c r="B99" s="1"/>
      <c r="C99" s="1"/>
      <c r="D99" s="1"/>
      <c r="E99" s="1"/>
      <c r="F99" s="1"/>
      <c r="G99" s="1"/>
    </row>
    <row r="100" spans="1:7" x14ac:dyDescent="0.2">
      <c r="A100" s="33" t="s">
        <v>58</v>
      </c>
      <c r="B100" s="2"/>
      <c r="C100" s="2"/>
      <c r="D100" s="2"/>
      <c r="E100" s="2"/>
      <c r="F100" s="2"/>
      <c r="G100" s="2"/>
    </row>
    <row r="101" spans="1:7" x14ac:dyDescent="0.2">
      <c r="A101" s="33" t="s">
        <v>59</v>
      </c>
      <c r="B101" s="2"/>
      <c r="C101" s="2"/>
      <c r="D101" s="2"/>
      <c r="E101" s="2"/>
      <c r="F101" s="2"/>
      <c r="G101" s="2"/>
    </row>
    <row r="102" spans="1:7" x14ac:dyDescent="0.2">
      <c r="A102" s="33" t="s">
        <v>60</v>
      </c>
    </row>
    <row r="103" spans="1:7" x14ac:dyDescent="0.2">
      <c r="A103" s="33" t="s">
        <v>61</v>
      </c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April 2026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A22666F1-0112-4A73-8C8C-170F36765C50}">
  <ds:schemaRefs>
    <ds:schemaRef ds:uri="http://www.w3.org/2001/XMLSchema"/>
    <ds:schemaRef ds:uri="http://www.boldonjames.com/2008/01/sie/internal/label"/>
  </ds:schemaRefs>
</ds:datastoreItem>
</file>

<file path=docMetadata/LabelInfo.xml><?xml version="1.0" encoding="utf-8"?>
<clbl:labelList xmlns:clbl="http://schemas.microsoft.com/office/2020/mipLabelMetadata">
  <clbl:label id="{7d398afc-2c08-4438-902c-11baabb90159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Kaczmarczyk Małgorzata</cp:lastModifiedBy>
  <cp:lastPrinted>2024-08-01T14:46:19Z</cp:lastPrinted>
  <dcterms:created xsi:type="dcterms:W3CDTF">2011-04-28T11:46:19Z</dcterms:created>
  <dcterms:modified xsi:type="dcterms:W3CDTF">2026-05-04T15:13:16Z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