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05\"/>
    </mc:Choice>
  </mc:AlternateContent>
  <xr:revisionPtr revIDLastSave="0" documentId="13_ncr:1_{4A28F17D-70E7-40E8-A683-95F24CC8203E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tabela" sheetId="1" r:id="rId1"/>
  </sheets>
  <definedNames>
    <definedName name="_xlnm.Print_Area" localSheetId="0">tabela!$A$1:$G$96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9" i="1" l="1"/>
  <c r="E79" i="1"/>
  <c r="F74" i="1"/>
  <c r="E74" i="1"/>
  <c r="F70" i="1"/>
  <c r="E70" i="1"/>
  <c r="C79" i="1"/>
  <c r="C74" i="1"/>
  <c r="C70" i="1"/>
  <c r="B79" i="1"/>
  <c r="B74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C14" i="1"/>
  <c r="C83" i="1" s="1"/>
  <c r="F14" i="1"/>
  <c r="F83" i="1" s="1"/>
  <c r="E14" i="1"/>
  <c r="E83" i="1" s="1"/>
  <c r="B14" i="1"/>
  <c r="B83" i="1" s="1"/>
  <c r="G70" i="1" l="1"/>
  <c r="G74" i="1" s="1"/>
  <c r="G79" i="1" s="1"/>
  <c r="G62" i="1"/>
  <c r="G57" i="1"/>
  <c r="G50" i="1"/>
  <c r="G27" i="1"/>
  <c r="G14" i="1"/>
  <c r="G83" i="1" s="1"/>
  <c r="D74" i="1"/>
  <c r="D70" i="1"/>
  <c r="D62" i="1"/>
  <c r="D57" i="1"/>
  <c r="D50" i="1"/>
  <c r="D27" i="1"/>
  <c r="D14" i="1"/>
  <c r="D79" i="1" l="1"/>
  <c r="D83" i="1"/>
</calcChain>
</file>

<file path=xl/sharedStrings.xml><?xml version="1.0" encoding="utf-8"?>
<sst xmlns="http://schemas.openxmlformats.org/spreadsheetml/2006/main" count="108" uniqueCount="64">
  <si>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</si>
  <si>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</si>
  <si>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</si>
  <si>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</si>
  <si>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</si>
  <si>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</si>
  <si>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</si>
  <si>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</si>
  <si>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</si>
  <si>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</si>
  <si>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</si>
  <si>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</si>
  <si>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</si>
  <si>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</si>
  <si>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</si>
  <si>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</si>
  <si>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</si>
  <si>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</si>
  <si>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</si>
  <si>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</si>
  <si>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</si>
  <si>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</si>
  <si>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</si>
  <si>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</si>
  <si>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</si>
  <si>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</si>
  <si>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</si>
  <si>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</si>
  <si>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</si>
  <si>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</si>
  <si>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</si>
  <si>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</si>
  <si>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</si>
  <si>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</si>
  <si>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</si>
  <si>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</si>
  <si>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</si>
  <si>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</si>
  <si>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</si>
  <si>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</si>
  <si>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</si>
  <si>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</si>
  <si>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</si>
  <si>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</si>
  <si>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</si>
  <si>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</si>
  <si>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</si>
  <si>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</si>
  <si>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Rejestr Gwarancji Pochodzenia (energia elektryczna)</t>
  </si>
  <si>
    <t>Volume OZE (MWh)</t>
  </si>
  <si>
    <t>Volume cogeneration (MWh)</t>
  </si>
  <si>
    <t>May 2020</t>
  </si>
  <si>
    <t>May 2019</t>
  </si>
  <si>
    <t>January-May 2020</t>
  </si>
  <si>
    <t>January-May 2019</t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</si>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</sst>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6" formatCode="0.0000"/>
    <numFmt numFmtId="167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6">
    <xf numFmtId="0" fontId="0" fillId="0" borderId="0" xfId="0"/>
    <xf numFmtId="0" fontId="10" fillId="0" borderId="0" xfId="0" applyFont="1"/>
    <xf numFmtId="165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4" fontId="13" fillId="0" borderId="0" xfId="0" applyNumberFormat="1" applyFont="1" applyBorder="1" applyAlignment="1">
      <alignment horizontal="right" vertical="top" wrapText="1"/>
    </xf>
    <xf numFmtId="164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7" fontId="13" fillId="0" borderId="0" xfId="2" applyNumberFormat="1" applyFont="1" applyBorder="1" applyAlignment="1">
      <alignment vertical="top" wrapText="1"/>
    </xf>
    <xf numFmtId="167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7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6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7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4" fontId="13" fillId="0" borderId="9" xfId="0" applyNumberFormat="1" applyFont="1" applyBorder="1" applyAlignment="1">
      <alignment vertical="top" wrapText="1"/>
    </xf>
    <xf numFmtId="164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4" fontId="5" fillId="0" borderId="9" xfId="0" applyNumberFormat="1" applyFont="1" applyBorder="1" applyAlignment="1">
      <alignment vertical="top" wrapText="1"/>
    </xf>
    <xf numFmtId="164" fontId="5" fillId="0" borderId="12" xfId="0" applyNumberFormat="1" applyFont="1" applyBorder="1" applyAlignment="1">
      <alignment horizontal="right" vertical="top" wrapText="1"/>
    </xf>
    <xf numFmtId="164" fontId="5" fillId="0" borderId="10" xfId="0" applyNumberFormat="1" applyFont="1" applyBorder="1" applyAlignment="1">
      <alignment vertical="top" wrapText="1"/>
    </xf>
    <xf numFmtId="164" fontId="5" fillId="0" borderId="13" xfId="0" applyNumberFormat="1" applyFont="1" applyBorder="1" applyAlignment="1">
      <alignment horizontal="right" vertical="top" wrapText="1"/>
    </xf>
    <xf numFmtId="164" fontId="5" fillId="0" borderId="9" xfId="0" applyNumberFormat="1" applyFont="1" applyBorder="1" applyAlignment="1">
      <alignment horizontal="right" vertical="top" wrapText="1"/>
    </xf>
    <xf numFmtId="164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4" fontId="5" fillId="0" borderId="9" xfId="0" quotePrefix="1" applyNumberFormat="1" applyFont="1" applyBorder="1" applyAlignment="1">
      <alignment horizontal="right" vertical="top" wrapText="1"/>
    </xf>
    <xf numFmtId="164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4" fontId="5" fillId="0" borderId="10" xfId="0" quotePrefix="1" applyNumberFormat="1" applyFont="1" applyBorder="1" applyAlignment="1">
      <alignment horizontal="right" vertical="top" wrapText="1"/>
    </xf>
    <xf numFmtId="164" fontId="5" fillId="0" borderId="13" xfId="0" quotePrefix="1" applyNumberFormat="1" applyFont="1" applyBorder="1" applyAlignment="1">
      <alignment horizontal="right" vertical="top" wrapText="1"/>
    </xf>
    <xf numFmtId="164" fontId="13" fillId="0" borderId="12" xfId="0" applyNumberFormat="1" applyFont="1" applyBorder="1" applyAlignment="1">
      <alignment vertical="top" wrapText="1"/>
    </xf>
    <xf numFmtId="164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4" fontId="5" fillId="0" borderId="14" xfId="0" applyNumberFormat="1" applyFont="1" applyBorder="1" applyAlignment="1">
      <alignment vertical="top" wrapText="1"/>
    </xf>
    <xf numFmtId="164" fontId="5" fillId="0" borderId="15" xfId="0" applyNumberFormat="1" applyFont="1" applyBorder="1" applyAlignment="1">
      <alignment horizontal="right" vertical="top" wrapText="1"/>
    </xf>
    <xf numFmtId="164" fontId="5" fillId="0" borderId="11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4" fontId="13" fillId="0" borderId="11" xfId="0" applyNumberFormat="1" applyFont="1" applyBorder="1" applyAlignment="1">
      <alignment vertical="top" wrapText="1"/>
    </xf>
    <xf numFmtId="164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6"/>
  <sheetViews>
    <sheetView showGridLines="0" tabSelected="1" zoomScale="85" zoomScaleNormal="85" workbookViewId="0">
      <selection sqref="A1:G96"/>
    </sheetView>
  </sheetViews>
  <sheetFormatPr defaultColWidth="8.69140625" defaultRowHeight="13.5" x14ac:dyDescent="0.3"/>
  <cols>
    <col min="1" max="1" width="35.3828125" style="20" customWidth="1"/>
    <col min="2" max="3" width="12.61328125" style="20" customWidth="1"/>
    <col min="4" max="4" width="8" style="20" customWidth="1"/>
    <col min="5" max="6" width="12.921875" style="20" bestFit="1" customWidth="1"/>
    <col min="7" max="7" width="8" style="20" customWidth="1"/>
    <col min="8" max="8" width="45.23046875" style="20" bestFit="1" customWidth="1"/>
    <col min="9" max="9" width="16.4609375" style="21" bestFit="1" customWidth="1"/>
    <col min="10" max="16384" width="8.69140625" style="20"/>
  </cols>
  <sheetData>
    <row r="1" spans="1:8" ht="15" thickBot="1" x14ac:dyDescent="0.35">
      <c r="A1" s="29" t="s">
        <v>39</v>
      </c>
    </row>
    <row r="2" spans="1:8" ht="21.75" customHeight="1" x14ac:dyDescent="0.3">
      <c r="A2" s="24" t="s">
        <v>2</v>
      </c>
      <c r="B2" s="25" t="s">
        <v>51</v>
      </c>
      <c r="C2" s="25" t="s">
        <v>52</v>
      </c>
      <c r="D2" s="26" t="s">
        <v>26</v>
      </c>
      <c r="E2" s="27" t="s">
        <v>53</v>
      </c>
      <c r="F2" s="27" t="s">
        <v>54</v>
      </c>
      <c r="G2" s="28" t="s">
        <v>26</v>
      </c>
    </row>
    <row r="3" spans="1:8" x14ac:dyDescent="0.3">
      <c r="A3" s="77" t="s">
        <v>27</v>
      </c>
      <c r="B3" s="78"/>
      <c r="C3" s="78"/>
      <c r="D3" s="78"/>
      <c r="E3" s="78"/>
      <c r="F3" s="78"/>
      <c r="G3" s="79"/>
    </row>
    <row r="4" spans="1:8" x14ac:dyDescent="0.3">
      <c r="A4" s="31" t="s">
        <v>55</v>
      </c>
      <c r="B4" s="38">
        <v>21741381138.341</v>
      </c>
      <c r="C4" s="38">
        <v>16904498836.7083</v>
      </c>
      <c r="D4" s="39">
        <v>28.612988461564793</v>
      </c>
      <c r="E4" s="38">
        <v>107555810683.049</v>
      </c>
      <c r="F4" s="38">
        <v>83459407867.741104</v>
      </c>
      <c r="G4" s="57">
        <v>28.872003086211294</v>
      </c>
    </row>
    <row r="5" spans="1:8" x14ac:dyDescent="0.3">
      <c r="A5" s="31" t="s">
        <v>56</v>
      </c>
      <c r="B5" s="38">
        <v>20497483721.381001</v>
      </c>
      <c r="C5" s="38">
        <v>16667336567.5383</v>
      </c>
      <c r="D5" s="39">
        <v>22.979959265371686</v>
      </c>
      <c r="E5" s="38">
        <v>105080776746.739</v>
      </c>
      <c r="F5" s="38">
        <v>81624036845.191101</v>
      </c>
      <c r="G5" s="57">
        <v>28.737539587800786</v>
      </c>
    </row>
    <row r="6" spans="1:8" ht="12.75" customHeight="1" x14ac:dyDescent="0.3">
      <c r="A6" s="31" t="s">
        <v>57</v>
      </c>
      <c r="B6" s="38">
        <v>1243897416.96</v>
      </c>
      <c r="C6" s="38">
        <v>237162269.16999999</v>
      </c>
      <c r="D6" s="39">
        <v>424.49212149693318</v>
      </c>
      <c r="E6" s="38">
        <v>2475033936.3099999</v>
      </c>
      <c r="F6" s="38">
        <v>1835371022.55</v>
      </c>
      <c r="G6" s="40">
        <v>34.85196758044458</v>
      </c>
    </row>
    <row r="7" spans="1:8" x14ac:dyDescent="0.3">
      <c r="A7" s="31" t="s">
        <v>3</v>
      </c>
      <c r="B7" s="38">
        <v>2529132</v>
      </c>
      <c r="C7" s="38">
        <v>1620386</v>
      </c>
      <c r="D7" s="39">
        <v>56.082069334096943</v>
      </c>
      <c r="E7" s="38">
        <v>12716698</v>
      </c>
      <c r="F7" s="38">
        <v>7390373</v>
      </c>
      <c r="G7" s="40">
        <v>72.071125503408282</v>
      </c>
    </row>
    <row r="8" spans="1:8" x14ac:dyDescent="0.3">
      <c r="A8" s="31" t="s">
        <v>4</v>
      </c>
      <c r="B8" s="41">
        <v>48127.64</v>
      </c>
      <c r="C8" s="41">
        <v>57909.95</v>
      </c>
      <c r="D8" s="39">
        <v>-16.892278442651044</v>
      </c>
      <c r="E8" s="41">
        <v>48127.64</v>
      </c>
      <c r="F8" s="41">
        <v>57909.95</v>
      </c>
      <c r="G8" s="40">
        <v>-16.892278442651044</v>
      </c>
    </row>
    <row r="9" spans="1:8" x14ac:dyDescent="0.3">
      <c r="A9" s="77" t="s">
        <v>28</v>
      </c>
      <c r="B9" s="78"/>
      <c r="C9" s="78"/>
      <c r="D9" s="78"/>
      <c r="E9" s="78"/>
      <c r="F9" s="78"/>
      <c r="G9" s="79"/>
    </row>
    <row r="10" spans="1:8" x14ac:dyDescent="0.3">
      <c r="A10" s="31" t="s">
        <v>58</v>
      </c>
      <c r="B10" s="38">
        <v>1024874186.0700001</v>
      </c>
      <c r="C10" s="38">
        <v>793682693.69000006</v>
      </c>
      <c r="D10" s="39">
        <v>29.128957229134155</v>
      </c>
      <c r="E10" s="38">
        <v>1020201715.99</v>
      </c>
      <c r="F10" s="38">
        <v>784846508.13</v>
      </c>
      <c r="G10" s="40">
        <v>29.987418612687055</v>
      </c>
    </row>
    <row r="11" spans="1:8" ht="12.75" customHeight="1" x14ac:dyDescent="0.3">
      <c r="A11" s="31" t="s">
        <v>57</v>
      </c>
      <c r="B11" s="38">
        <v>62194870.850000001</v>
      </c>
      <c r="C11" s="38">
        <v>11293441.390000001</v>
      </c>
      <c r="D11" s="39">
        <v>450.71672754304694</v>
      </c>
      <c r="E11" s="38">
        <v>24029455.690000001</v>
      </c>
      <c r="F11" s="38">
        <v>17647798.289999999</v>
      </c>
      <c r="G11" s="40">
        <v>36.161209999867935</v>
      </c>
      <c r="H11" s="20" t="s">
        <v>1</v>
      </c>
    </row>
    <row r="12" spans="1:8" ht="14" thickBot="1" x14ac:dyDescent="0.35">
      <c r="A12" s="33" t="s">
        <v>3</v>
      </c>
      <c r="B12" s="65">
        <v>126457</v>
      </c>
      <c r="C12" s="65">
        <v>77161</v>
      </c>
      <c r="D12" s="66">
        <v>63.887196899988339</v>
      </c>
      <c r="E12" s="65">
        <v>123463</v>
      </c>
      <c r="F12" s="65">
        <v>71061</v>
      </c>
      <c r="G12" s="67">
        <v>73.742277761359958</v>
      </c>
    </row>
    <row r="13" spans="1:8" ht="14" thickBot="1" x14ac:dyDescent="0.35">
      <c r="A13" s="1"/>
      <c r="B13" s="1"/>
      <c r="C13" s="1"/>
      <c r="D13" s="1"/>
      <c r="E13" s="1"/>
      <c r="F13" s="1"/>
      <c r="G13" s="1"/>
    </row>
    <row r="14" spans="1:8" ht="24" customHeight="1" x14ac:dyDescent="0.3">
      <c r="A14" s="24" t="s">
        <v>0</v>
      </c>
      <c r="B14" s="25" t="str">
        <f>B2</f>
        <v>May 2020</v>
      </c>
      <c r="C14" s="25" t="str">
        <f>C2</f>
        <v>May 2019</v>
      </c>
      <c r="D14" s="26" t="str">
        <f t="shared" ref="D14:G14" si="0">D2</f>
        <v xml:space="preserve">Change % </v>
      </c>
      <c r="E14" s="27" t="str">
        <f>E2</f>
        <v>January-May 2020</v>
      </c>
      <c r="F14" s="25" t="str">
        <f>F2</f>
        <v>January-May 2019</v>
      </c>
      <c r="G14" s="28" t="str">
        <f t="shared" si="0"/>
        <v xml:space="preserve">Change % </v>
      </c>
    </row>
    <row r="15" spans="1:8" x14ac:dyDescent="0.3">
      <c r="A15" s="77" t="s">
        <v>27</v>
      </c>
      <c r="B15" s="78"/>
      <c r="C15" s="78"/>
      <c r="D15" s="78"/>
      <c r="E15" s="78"/>
      <c r="F15" s="78"/>
      <c r="G15" s="79"/>
    </row>
    <row r="16" spans="1:8" x14ac:dyDescent="0.3">
      <c r="A16" s="32" t="s">
        <v>55</v>
      </c>
      <c r="B16" s="42">
        <v>857567384.56809998</v>
      </c>
      <c r="C16" s="42">
        <v>84984147.783099994</v>
      </c>
      <c r="D16" s="45">
        <v>909.09099748439962</v>
      </c>
      <c r="E16" s="42">
        <v>3335172538.7433</v>
      </c>
      <c r="F16" s="42">
        <v>592426989.66299999</v>
      </c>
      <c r="G16" s="46">
        <v>462.96769001704348</v>
      </c>
    </row>
    <row r="17" spans="1:8" x14ac:dyDescent="0.3">
      <c r="A17" s="31" t="s">
        <v>58</v>
      </c>
      <c r="B17" s="42">
        <v>852181490.72809994</v>
      </c>
      <c r="C17" s="42">
        <v>84027788.883100003</v>
      </c>
      <c r="D17" s="45">
        <v>914.16626815405118</v>
      </c>
      <c r="E17" s="42">
        <v>3291873663.8032999</v>
      </c>
      <c r="F17" s="42">
        <v>564757362.95299995</v>
      </c>
      <c r="G17" s="46">
        <v>482.88282362371876</v>
      </c>
    </row>
    <row r="18" spans="1:8" ht="12.75" customHeight="1" x14ac:dyDescent="0.3">
      <c r="A18" s="31" t="s">
        <v>57</v>
      </c>
      <c r="B18" s="42">
        <v>5385893.8399999999</v>
      </c>
      <c r="C18" s="42">
        <v>956358.9</v>
      </c>
      <c r="D18" s="45">
        <v>463.16659362923269</v>
      </c>
      <c r="E18" s="42">
        <v>43298874.939999998</v>
      </c>
      <c r="F18" s="42">
        <v>27669626.710000001</v>
      </c>
      <c r="G18" s="46">
        <v>56.485215336683517</v>
      </c>
    </row>
    <row r="19" spans="1:8" x14ac:dyDescent="0.3">
      <c r="A19" s="31" t="s">
        <v>3</v>
      </c>
      <c r="B19" s="42">
        <v>335396</v>
      </c>
      <c r="C19" s="42">
        <v>55434</v>
      </c>
      <c r="D19" s="45">
        <v>505.03662012483312</v>
      </c>
      <c r="E19" s="42">
        <v>1334077</v>
      </c>
      <c r="F19" s="42">
        <v>337395</v>
      </c>
      <c r="G19" s="46">
        <v>295.40508899064895</v>
      </c>
    </row>
    <row r="20" spans="1:8" x14ac:dyDescent="0.3">
      <c r="A20" s="31" t="s">
        <v>5</v>
      </c>
      <c r="B20" s="68">
        <v>363.55</v>
      </c>
      <c r="C20" s="68">
        <v>218.17</v>
      </c>
      <c r="D20" s="45">
        <v>66.636109455928889</v>
      </c>
      <c r="E20" s="68">
        <v>363.55</v>
      </c>
      <c r="F20" s="68">
        <v>218.17</v>
      </c>
      <c r="G20" s="46">
        <v>66.636109455928889</v>
      </c>
    </row>
    <row r="21" spans="1:8" x14ac:dyDescent="0.3">
      <c r="A21" s="77" t="s">
        <v>28</v>
      </c>
      <c r="B21" s="78"/>
      <c r="C21" s="78"/>
      <c r="D21" s="78"/>
      <c r="E21" s="78"/>
      <c r="F21" s="78"/>
      <c r="G21" s="79"/>
    </row>
    <row r="22" spans="1:8" x14ac:dyDescent="0.3">
      <c r="A22" s="31" t="s">
        <v>58</v>
      </c>
      <c r="B22" s="42">
        <v>42609074.539999999</v>
      </c>
      <c r="C22" s="42">
        <v>4001323.28</v>
      </c>
      <c r="D22" s="45">
        <v>964.87458169088495</v>
      </c>
      <c r="E22" s="42">
        <v>31959938.48</v>
      </c>
      <c r="F22" s="42">
        <v>5430359.2599999998</v>
      </c>
      <c r="G22" s="46">
        <v>488.54188000813787</v>
      </c>
    </row>
    <row r="23" spans="1:8" ht="12.75" customHeight="1" x14ac:dyDescent="0.3">
      <c r="A23" s="31" t="s">
        <v>57</v>
      </c>
      <c r="B23" s="42">
        <v>269294.69</v>
      </c>
      <c r="C23" s="42">
        <v>45540.9</v>
      </c>
      <c r="D23" s="45">
        <v>491.3249189190376</v>
      </c>
      <c r="E23" s="42">
        <v>420377.43</v>
      </c>
      <c r="F23" s="42">
        <v>266054.09999999998</v>
      </c>
      <c r="G23" s="46">
        <v>58.004492319419263</v>
      </c>
    </row>
    <row r="24" spans="1:8" ht="14" thickBot="1" x14ac:dyDescent="0.35">
      <c r="A24" s="33" t="s">
        <v>3</v>
      </c>
      <c r="B24" s="44">
        <v>16770</v>
      </c>
      <c r="C24" s="44">
        <v>2640</v>
      </c>
      <c r="D24" s="58">
        <v>535.22727272727275</v>
      </c>
      <c r="E24" s="44">
        <v>12952</v>
      </c>
      <c r="F24" s="44">
        <v>3244</v>
      </c>
      <c r="G24" s="48">
        <v>299.2601726263872</v>
      </c>
    </row>
    <row r="25" spans="1:8" x14ac:dyDescent="0.3">
      <c r="A25" s="6"/>
      <c r="B25" s="7"/>
      <c r="C25" s="7"/>
      <c r="D25" s="15"/>
      <c r="E25" s="7"/>
      <c r="F25" s="7"/>
      <c r="G25" s="15"/>
    </row>
    <row r="26" spans="1:8" ht="14" thickBot="1" x14ac:dyDescent="0.3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3">
      <c r="A27" s="24" t="s">
        <v>7</v>
      </c>
      <c r="B27" s="25" t="str">
        <f>B2</f>
        <v>May 2020</v>
      </c>
      <c r="C27" s="25" t="str">
        <f>C2</f>
        <v>May 2019</v>
      </c>
      <c r="D27" s="26" t="str">
        <f t="shared" ref="D27:G27" si="1">D2</f>
        <v xml:space="preserve">Change % </v>
      </c>
      <c r="E27" s="27" t="str">
        <f>E2</f>
        <v>January-May 2020</v>
      </c>
      <c r="F27" s="25" t="str">
        <f>F2</f>
        <v>January-May 2019</v>
      </c>
      <c r="G27" s="28" t="str">
        <f t="shared" si="1"/>
        <v xml:space="preserve">Change % </v>
      </c>
    </row>
    <row r="28" spans="1:8" x14ac:dyDescent="0.3">
      <c r="A28" s="77" t="s">
        <v>27</v>
      </c>
      <c r="B28" s="78"/>
      <c r="C28" s="78"/>
      <c r="D28" s="78"/>
      <c r="E28" s="78"/>
      <c r="F28" s="78"/>
      <c r="G28" s="79"/>
    </row>
    <row r="29" spans="1:8" x14ac:dyDescent="0.3">
      <c r="A29" s="37" t="s">
        <v>29</v>
      </c>
      <c r="B29" s="42">
        <v>744906</v>
      </c>
      <c r="C29" s="42">
        <v>548236</v>
      </c>
      <c r="D29" s="59">
        <v>35.873237073085321</v>
      </c>
      <c r="E29" s="42">
        <v>4690798</v>
      </c>
      <c r="F29" s="42">
        <v>2675766</v>
      </c>
      <c r="G29" s="46">
        <v>75.30673459487862</v>
      </c>
    </row>
    <row r="30" spans="1:8" x14ac:dyDescent="0.3">
      <c r="A30" s="30" t="s">
        <v>8</v>
      </c>
      <c r="B30" s="42">
        <v>431814</v>
      </c>
      <c r="C30" s="42">
        <v>329882</v>
      </c>
      <c r="D30" s="45">
        <v>30.899533772682354</v>
      </c>
      <c r="E30" s="42">
        <v>2808105</v>
      </c>
      <c r="F30" s="42">
        <v>1556174</v>
      </c>
      <c r="G30" s="46">
        <v>80.44929423059375</v>
      </c>
    </row>
    <row r="31" spans="1:8" x14ac:dyDescent="0.3">
      <c r="A31" s="31" t="s">
        <v>9</v>
      </c>
      <c r="B31" s="42">
        <v>172090</v>
      </c>
      <c r="C31" s="42">
        <v>119716</v>
      </c>
      <c r="D31" s="45">
        <v>43.748538207090107</v>
      </c>
      <c r="E31" s="42">
        <v>994592</v>
      </c>
      <c r="F31" s="42">
        <v>504239</v>
      </c>
      <c r="G31" s="46">
        <v>97.246147164340726</v>
      </c>
    </row>
    <row r="32" spans="1:8" x14ac:dyDescent="0.3">
      <c r="A32" s="31" t="s">
        <v>10</v>
      </c>
      <c r="B32" s="42">
        <v>120015</v>
      </c>
      <c r="C32" s="42">
        <v>74268</v>
      </c>
      <c r="D32" s="45">
        <v>61.597188560349011</v>
      </c>
      <c r="E32" s="42">
        <v>735370</v>
      </c>
      <c r="F32" s="42">
        <v>526853</v>
      </c>
      <c r="G32" s="46">
        <v>39.577832905952889</v>
      </c>
      <c r="H32" s="22"/>
    </row>
    <row r="33" spans="1:11" x14ac:dyDescent="0.3">
      <c r="A33" s="31" t="s">
        <v>11</v>
      </c>
      <c r="B33" s="42">
        <v>0</v>
      </c>
      <c r="C33" s="42">
        <v>0</v>
      </c>
      <c r="D33" s="49" t="s">
        <v>61</v>
      </c>
      <c r="E33" s="42">
        <v>0</v>
      </c>
      <c r="F33" s="42">
        <v>10</v>
      </c>
      <c r="G33" s="46">
        <v>-100</v>
      </c>
      <c r="H33" s="22"/>
    </row>
    <row r="34" spans="1:11" x14ac:dyDescent="0.3">
      <c r="A34" s="31" t="s">
        <v>12</v>
      </c>
      <c r="B34" s="42">
        <v>20987</v>
      </c>
      <c r="C34" s="42">
        <v>24370</v>
      </c>
      <c r="D34" s="45">
        <v>-13.881821912187121</v>
      </c>
      <c r="E34" s="42">
        <v>152731</v>
      </c>
      <c r="F34" s="42">
        <v>88490</v>
      </c>
      <c r="G34" s="46">
        <v>72.596903604927121</v>
      </c>
      <c r="H34" s="22"/>
    </row>
    <row r="35" spans="1:11" x14ac:dyDescent="0.3">
      <c r="A35" s="77" t="s">
        <v>28</v>
      </c>
      <c r="B35" s="78"/>
      <c r="C35" s="78"/>
      <c r="D35" s="78"/>
      <c r="E35" s="78"/>
      <c r="F35" s="78"/>
      <c r="G35" s="79"/>
    </row>
    <row r="36" spans="1:11" x14ac:dyDescent="0.3">
      <c r="A36" s="80" t="s">
        <v>29</v>
      </c>
      <c r="B36" s="81"/>
      <c r="C36" s="81"/>
      <c r="D36" s="81"/>
      <c r="E36" s="81"/>
      <c r="F36" s="81"/>
      <c r="G36" s="82"/>
    </row>
    <row r="37" spans="1:11" x14ac:dyDescent="0.3">
      <c r="A37" s="32" t="s">
        <v>8</v>
      </c>
      <c r="B37" s="42">
        <v>21591</v>
      </c>
      <c r="C37" s="42">
        <v>15709</v>
      </c>
      <c r="D37" s="45">
        <v>37.443503723979887</v>
      </c>
      <c r="E37" s="42">
        <v>27263</v>
      </c>
      <c r="F37" s="42">
        <v>14963</v>
      </c>
      <c r="G37" s="46">
        <v>82.202766824834583</v>
      </c>
      <c r="H37" s="23"/>
    </row>
    <row r="38" spans="1:11" x14ac:dyDescent="0.3">
      <c r="A38" s="31" t="s">
        <v>9</v>
      </c>
      <c r="B38" s="42">
        <v>8605</v>
      </c>
      <c r="C38" s="42">
        <v>5701</v>
      </c>
      <c r="D38" s="45">
        <v>50.938431854060681</v>
      </c>
      <c r="E38" s="42">
        <v>9656</v>
      </c>
      <c r="F38" s="42">
        <v>4848</v>
      </c>
      <c r="G38" s="46">
        <v>99.174917491749184</v>
      </c>
      <c r="H38" s="23"/>
    </row>
    <row r="39" spans="1:11" x14ac:dyDescent="0.3">
      <c r="A39" s="31" t="s">
        <v>10</v>
      </c>
      <c r="B39" s="42">
        <v>6001</v>
      </c>
      <c r="C39" s="42">
        <v>3537</v>
      </c>
      <c r="D39" s="45">
        <v>69.663556686457454</v>
      </c>
      <c r="E39" s="42">
        <v>7140</v>
      </c>
      <c r="F39" s="42">
        <v>5066</v>
      </c>
      <c r="G39" s="46">
        <v>40.939597315436238</v>
      </c>
      <c r="H39" s="23"/>
    </row>
    <row r="40" spans="1:11" x14ac:dyDescent="0.3">
      <c r="A40" s="31" t="s">
        <v>11</v>
      </c>
      <c r="B40" s="60">
        <v>0</v>
      </c>
      <c r="C40" s="42">
        <v>0</v>
      </c>
      <c r="D40" s="52" t="s">
        <v>61</v>
      </c>
      <c r="E40" s="60">
        <v>0</v>
      </c>
      <c r="F40" s="42">
        <v>0</v>
      </c>
      <c r="G40" s="46" t="s">
        <v>61</v>
      </c>
      <c r="H40" s="23"/>
    </row>
    <row r="41" spans="1:11" x14ac:dyDescent="0.3">
      <c r="A41" s="31" t="s">
        <v>12</v>
      </c>
      <c r="B41" s="60">
        <v>1049</v>
      </c>
      <c r="C41" s="60">
        <v>1160</v>
      </c>
      <c r="D41" s="61">
        <v>-9.568965517241379</v>
      </c>
      <c r="E41" s="60">
        <v>1483</v>
      </c>
      <c r="F41" s="60">
        <v>851</v>
      </c>
      <c r="G41" s="62">
        <v>74.265569917743818</v>
      </c>
    </row>
    <row r="42" spans="1:11" x14ac:dyDescent="0.3">
      <c r="A42" s="77" t="s">
        <v>40</v>
      </c>
      <c r="B42" s="78"/>
      <c r="C42" s="78"/>
      <c r="D42" s="78"/>
      <c r="E42" s="78"/>
      <c r="F42" s="78"/>
      <c r="G42" s="79"/>
    </row>
    <row r="43" spans="1:11" x14ac:dyDescent="0.3">
      <c r="A43" s="32" t="s">
        <v>8</v>
      </c>
      <c r="B43" s="38">
        <v>42189</v>
      </c>
      <c r="C43" s="38">
        <v>51029</v>
      </c>
      <c r="D43" s="39">
        <v>-17.32348272550902</v>
      </c>
      <c r="E43" s="38">
        <v>42189</v>
      </c>
      <c r="F43" s="38">
        <v>51029</v>
      </c>
      <c r="G43" s="40">
        <v>-17.32348272550902</v>
      </c>
    </row>
    <row r="44" spans="1:11" x14ac:dyDescent="0.3">
      <c r="A44" s="31" t="s">
        <v>9</v>
      </c>
      <c r="B44" s="38">
        <v>43475</v>
      </c>
      <c r="C44" s="38">
        <v>29691</v>
      </c>
      <c r="D44" s="39">
        <v>46.424842544878928</v>
      </c>
      <c r="E44" s="38">
        <v>43475</v>
      </c>
      <c r="F44" s="38">
        <v>29691</v>
      </c>
      <c r="G44" s="40">
        <v>46.424842544878928</v>
      </c>
      <c r="K44" s="5"/>
    </row>
    <row r="45" spans="1:11" x14ac:dyDescent="0.3">
      <c r="A45" s="31" t="s">
        <v>10</v>
      </c>
      <c r="B45" s="38">
        <v>91663</v>
      </c>
      <c r="C45" s="38">
        <v>79149</v>
      </c>
      <c r="D45" s="39">
        <v>15.810686174177825</v>
      </c>
      <c r="E45" s="38">
        <v>91663</v>
      </c>
      <c r="F45" s="38">
        <v>79149</v>
      </c>
      <c r="G45" s="40">
        <v>15.810686174177825</v>
      </c>
    </row>
    <row r="46" spans="1:11" x14ac:dyDescent="0.3">
      <c r="A46" s="31" t="s">
        <v>11</v>
      </c>
      <c r="B46" s="38">
        <v>2</v>
      </c>
      <c r="C46" s="38">
        <v>11</v>
      </c>
      <c r="D46" s="69">
        <v>-81.818181818181813</v>
      </c>
      <c r="E46" s="38">
        <v>2</v>
      </c>
      <c r="F46" s="38">
        <v>11</v>
      </c>
      <c r="G46" s="40">
        <v>-81.818181818181813</v>
      </c>
    </row>
    <row r="47" spans="1:11" ht="14" thickBot="1" x14ac:dyDescent="0.35">
      <c r="A47" s="33" t="s">
        <v>12</v>
      </c>
      <c r="B47" s="65">
        <v>20567</v>
      </c>
      <c r="C47" s="65">
        <v>14576</v>
      </c>
      <c r="D47" s="66">
        <v>41.101811196487368</v>
      </c>
      <c r="E47" s="65">
        <v>20567</v>
      </c>
      <c r="F47" s="65">
        <v>14576</v>
      </c>
      <c r="G47" s="67">
        <v>41.101811196487368</v>
      </c>
    </row>
    <row r="48" spans="1:11" x14ac:dyDescent="0.3">
      <c r="A48" s="6"/>
      <c r="B48" s="7"/>
      <c r="C48" s="7"/>
      <c r="D48" s="8"/>
      <c r="E48" s="7"/>
      <c r="F48" s="7"/>
      <c r="G48" s="8"/>
    </row>
    <row r="49" spans="1:8" ht="14" thickBot="1" x14ac:dyDescent="0.3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3">
      <c r="A50" s="24" t="s">
        <v>38</v>
      </c>
      <c r="B50" s="25" t="str">
        <f>B2</f>
        <v>May 2020</v>
      </c>
      <c r="C50" s="25" t="str">
        <f>C2</f>
        <v>May 2019</v>
      </c>
      <c r="D50" s="26" t="str">
        <f t="shared" ref="D50:G50" si="2">D2</f>
        <v xml:space="preserve">Change % </v>
      </c>
      <c r="E50" s="27" t="str">
        <f>E2</f>
        <v>January-May 2020</v>
      </c>
      <c r="F50" s="25" t="str">
        <f>F2</f>
        <v>January-May 2019</v>
      </c>
      <c r="G50" s="28" t="str">
        <f t="shared" si="2"/>
        <v xml:space="preserve">Change % </v>
      </c>
    </row>
    <row r="51" spans="1:8" x14ac:dyDescent="0.3">
      <c r="A51" s="31" t="s">
        <v>37</v>
      </c>
      <c r="B51" s="59">
        <v>92.85</v>
      </c>
      <c r="C51" s="59">
        <v>90.63</v>
      </c>
      <c r="D51" s="45">
        <v>2.4495200264812889</v>
      </c>
      <c r="E51" s="59">
        <v>92.85</v>
      </c>
      <c r="F51" s="59">
        <v>90.63</v>
      </c>
      <c r="G51" s="46">
        <v>2.4495200264812889</v>
      </c>
    </row>
    <row r="52" spans="1:8" x14ac:dyDescent="0.3">
      <c r="A52" s="31" t="s">
        <v>55</v>
      </c>
      <c r="B52" s="42">
        <v>241439151.67340001</v>
      </c>
      <c r="C52" s="42">
        <v>213518322.25099999</v>
      </c>
      <c r="D52" s="45">
        <v>13.076549650656165</v>
      </c>
      <c r="E52" s="42">
        <v>1154714442.6689999</v>
      </c>
      <c r="F52" s="42">
        <v>1178578512.4960999</v>
      </c>
      <c r="G52" s="46">
        <v>-2.0248179967712554</v>
      </c>
    </row>
    <row r="53" spans="1:8" x14ac:dyDescent="0.3">
      <c r="A53" s="31" t="s">
        <v>58</v>
      </c>
      <c r="B53" s="42">
        <v>232620256.93340001</v>
      </c>
      <c r="C53" s="42">
        <v>210989806.361</v>
      </c>
      <c r="D53" s="45">
        <v>10.251893655653998</v>
      </c>
      <c r="E53" s="42">
        <v>1097368904.809</v>
      </c>
      <c r="F53" s="42">
        <v>1132248005.0060999</v>
      </c>
      <c r="G53" s="46">
        <v>-3.0805176995575279</v>
      </c>
    </row>
    <row r="54" spans="1:8" x14ac:dyDescent="0.3">
      <c r="A54" s="31" t="s">
        <v>57</v>
      </c>
      <c r="B54" s="42">
        <v>8818894.7400000002</v>
      </c>
      <c r="C54" s="42">
        <v>2528515.89</v>
      </c>
      <c r="D54" s="45">
        <v>248.77750916566316</v>
      </c>
      <c r="E54" s="42">
        <v>57345537.859999999</v>
      </c>
      <c r="F54" s="42">
        <v>46330507.490000002</v>
      </c>
      <c r="G54" s="46">
        <v>23.774896859002649</v>
      </c>
    </row>
    <row r="55" spans="1:8" ht="14" thickBot="1" x14ac:dyDescent="0.35">
      <c r="A55" s="33" t="s">
        <v>3</v>
      </c>
      <c r="B55" s="44">
        <v>6584</v>
      </c>
      <c r="C55" s="44">
        <v>7018</v>
      </c>
      <c r="D55" s="58">
        <v>-6.1840980336278157</v>
      </c>
      <c r="E55" s="44">
        <v>41265</v>
      </c>
      <c r="F55" s="44">
        <v>32628</v>
      </c>
      <c r="G55" s="48">
        <v>26.471129091577783</v>
      </c>
    </row>
    <row r="56" spans="1:8" ht="14" thickBot="1" x14ac:dyDescent="0.3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3">
      <c r="A57" s="24" t="s">
        <v>36</v>
      </c>
      <c r="B57" s="25" t="str">
        <f>B2</f>
        <v>May 2020</v>
      </c>
      <c r="C57" s="25" t="str">
        <f>C2</f>
        <v>May 2019</v>
      </c>
      <c r="D57" s="26" t="str">
        <f t="shared" ref="D57:G57" si="3">D2</f>
        <v xml:space="preserve">Change % </v>
      </c>
      <c r="E57" s="27" t="str">
        <f>E2</f>
        <v>January-May 2020</v>
      </c>
      <c r="F57" s="25" t="str">
        <f>F2</f>
        <v>January-May 2019</v>
      </c>
      <c r="G57" s="28" t="str">
        <f t="shared" si="3"/>
        <v xml:space="preserve">Change % </v>
      </c>
      <c r="H57" s="22"/>
    </row>
    <row r="58" spans="1:8" x14ac:dyDescent="0.3">
      <c r="A58" s="31" t="s">
        <v>59</v>
      </c>
      <c r="B58" s="42">
        <v>1519945450</v>
      </c>
      <c r="C58" s="42">
        <v>6218292750</v>
      </c>
      <c r="D58" s="45">
        <v>-75.556868884952394</v>
      </c>
      <c r="E58" s="42">
        <v>22081948450</v>
      </c>
      <c r="F58" s="42">
        <v>48638884350</v>
      </c>
      <c r="G58" s="46">
        <v>-54.600215968975043</v>
      </c>
    </row>
    <row r="59" spans="1:8" ht="14" thickBot="1" x14ac:dyDescent="0.35">
      <c r="A59" s="33" t="s">
        <v>60</v>
      </c>
      <c r="B59" s="43">
        <v>5979551825.1799994</v>
      </c>
      <c r="C59" s="43">
        <v>23484023054.68</v>
      </c>
      <c r="D59" s="58">
        <v>-74.537787621578886</v>
      </c>
      <c r="E59" s="43">
        <v>66092137803.500008</v>
      </c>
      <c r="F59" s="44">
        <v>108703668931.21001</v>
      </c>
      <c r="G59" s="48">
        <v>-39.199717494977548</v>
      </c>
    </row>
    <row r="60" spans="1:8" x14ac:dyDescent="0.3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3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3">
      <c r="A62" s="24" t="s">
        <v>15</v>
      </c>
      <c r="B62" s="25" t="str">
        <f>B2</f>
        <v>May 2020</v>
      </c>
      <c r="C62" s="25" t="str">
        <f>C2</f>
        <v>May 2019</v>
      </c>
      <c r="D62" s="26" t="str">
        <f t="shared" ref="D62:G62" si="4">D2</f>
        <v xml:space="preserve">Change % </v>
      </c>
      <c r="E62" s="27" t="str">
        <f>E2</f>
        <v>January-May 2020</v>
      </c>
      <c r="F62" s="25" t="str">
        <f>F2</f>
        <v>January-May 2019</v>
      </c>
      <c r="G62" s="28" t="str">
        <f t="shared" si="4"/>
        <v xml:space="preserve">Change % </v>
      </c>
      <c r="H62" s="22"/>
    </row>
    <row r="63" spans="1:8" ht="12.65" customHeight="1" x14ac:dyDescent="0.3">
      <c r="A63" s="83" t="s">
        <v>30</v>
      </c>
      <c r="B63" s="84"/>
      <c r="C63" s="84"/>
      <c r="D63" s="84"/>
      <c r="E63" s="84"/>
      <c r="F63" s="84"/>
      <c r="G63" s="85"/>
    </row>
    <row r="64" spans="1:8" x14ac:dyDescent="0.3">
      <c r="A64" s="31" t="s">
        <v>16</v>
      </c>
      <c r="B64" s="42">
        <v>194464894.72999999</v>
      </c>
      <c r="C64" s="42">
        <v>92285913.430000007</v>
      </c>
      <c r="D64" s="45">
        <v>110.72001945075183</v>
      </c>
      <c r="E64" s="42">
        <v>1253727079.8399999</v>
      </c>
      <c r="F64" s="42">
        <v>422281959.32999998</v>
      </c>
      <c r="G64" s="46">
        <v>196.89335576380898</v>
      </c>
    </row>
    <row r="65" spans="1:7" x14ac:dyDescent="0.3">
      <c r="A65" s="31" t="s">
        <v>17</v>
      </c>
      <c r="B65" s="42">
        <v>3764729.83</v>
      </c>
      <c r="C65" s="42">
        <v>5481625.0300000003</v>
      </c>
      <c r="D65" s="45">
        <v>-31.320916527557529</v>
      </c>
      <c r="E65" s="42">
        <v>23464383.300000001</v>
      </c>
      <c r="F65" s="42">
        <v>24724857.73</v>
      </c>
      <c r="G65" s="46">
        <v>-5.0980047843535159</v>
      </c>
    </row>
    <row r="66" spans="1:7" x14ac:dyDescent="0.3">
      <c r="A66" s="31" t="s">
        <v>18</v>
      </c>
      <c r="B66" s="60">
        <v>0</v>
      </c>
      <c r="C66" s="60">
        <v>0</v>
      </c>
      <c r="D66" s="49" t="s">
        <v>62</v>
      </c>
      <c r="E66" s="60">
        <v>0</v>
      </c>
      <c r="F66" s="60">
        <v>0</v>
      </c>
      <c r="G66" s="46" t="s">
        <v>62</v>
      </c>
    </row>
    <row r="67" spans="1:7" ht="14" thickBot="1" x14ac:dyDescent="0.35">
      <c r="A67" s="33" t="s">
        <v>19</v>
      </c>
      <c r="B67" s="44">
        <v>75935641.105000004</v>
      </c>
      <c r="C67" s="44">
        <v>14583114.244999999</v>
      </c>
      <c r="D67" s="63">
        <v>420.70936172659748</v>
      </c>
      <c r="E67" s="44">
        <v>393074706.86500001</v>
      </c>
      <c r="F67" s="44">
        <v>67544476.155000001</v>
      </c>
      <c r="G67" s="64">
        <v>481.94944907556669</v>
      </c>
    </row>
    <row r="68" spans="1:7" x14ac:dyDescent="0.3">
      <c r="A68" s="6"/>
      <c r="B68" s="7"/>
      <c r="C68" s="7"/>
      <c r="D68" s="9"/>
      <c r="E68" s="7"/>
      <c r="F68" s="7"/>
      <c r="G68" s="9"/>
    </row>
    <row r="69" spans="1:7" ht="14" thickBot="1" x14ac:dyDescent="0.3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thickBot="1" x14ac:dyDescent="0.35">
      <c r="A70" s="72" t="s">
        <v>21</v>
      </c>
      <c r="B70" s="73" t="str">
        <f>B2</f>
        <v>May 2020</v>
      </c>
      <c r="C70" s="73" t="str">
        <f>C2</f>
        <v>May 2019</v>
      </c>
      <c r="D70" s="74" t="str">
        <f t="shared" ref="D70:G70" si="5">D2</f>
        <v xml:space="preserve">Change % </v>
      </c>
      <c r="E70" s="75" t="str">
        <f>E2</f>
        <v>January-May 2020</v>
      </c>
      <c r="F70" s="73" t="str">
        <f>F2</f>
        <v>January-May 2019</v>
      </c>
      <c r="G70" s="76" t="str">
        <f t="shared" si="5"/>
        <v xml:space="preserve">Change % </v>
      </c>
    </row>
    <row r="71" spans="1:7" x14ac:dyDescent="0.3">
      <c r="A71" s="34" t="s">
        <v>22</v>
      </c>
      <c r="B71" s="42">
        <v>2919534.7000001841</v>
      </c>
      <c r="C71" s="42">
        <v>2793862.1000001072</v>
      </c>
      <c r="D71" s="45">
        <v>4.4981676082034294</v>
      </c>
      <c r="E71" s="42">
        <v>14187022.499999715</v>
      </c>
      <c r="F71" s="42">
        <v>14189226.49999983</v>
      </c>
      <c r="G71" s="46">
        <v>-1.5532911537605734E-2</v>
      </c>
    </row>
    <row r="72" spans="1:7" ht="14" thickBot="1" x14ac:dyDescent="0.35">
      <c r="A72" s="33" t="s">
        <v>23</v>
      </c>
      <c r="B72" s="44">
        <v>16489820</v>
      </c>
      <c r="C72" s="44">
        <v>15480486</v>
      </c>
      <c r="D72" s="47">
        <v>6.5200407790814836</v>
      </c>
      <c r="E72" s="44">
        <v>96381342</v>
      </c>
      <c r="F72" s="44">
        <v>66543821</v>
      </c>
      <c r="G72" s="48">
        <v>44.838905478541726</v>
      </c>
    </row>
    <row r="73" spans="1:7" ht="14" thickBot="1" x14ac:dyDescent="0.35">
      <c r="A73" s="3"/>
      <c r="B73" s="11"/>
      <c r="C73" s="11"/>
      <c r="D73" s="16"/>
      <c r="E73" s="11"/>
      <c r="F73" s="11"/>
      <c r="G73" s="16"/>
    </row>
    <row r="74" spans="1:7" ht="21.75" customHeight="1" x14ac:dyDescent="0.3">
      <c r="A74" s="72" t="s">
        <v>24</v>
      </c>
      <c r="B74" s="73" t="str">
        <f>B2</f>
        <v>May 2020</v>
      </c>
      <c r="C74" s="73" t="str">
        <f>C2</f>
        <v>May 2019</v>
      </c>
      <c r="D74" s="74" t="str">
        <f>D2</f>
        <v xml:space="preserve">Change % </v>
      </c>
      <c r="E74" s="75" t="str">
        <f>E2</f>
        <v>January-May 2020</v>
      </c>
      <c r="F74" s="73" t="str">
        <f>F2</f>
        <v>January-May 2019</v>
      </c>
      <c r="G74" s="76" t="str">
        <f>G70</f>
        <v xml:space="preserve">Change % </v>
      </c>
    </row>
    <row r="75" spans="1:7" x14ac:dyDescent="0.3">
      <c r="A75" s="31" t="s">
        <v>34</v>
      </c>
      <c r="B75" s="42">
        <v>3348536.8050000002</v>
      </c>
      <c r="C75" s="42">
        <v>12776347.351</v>
      </c>
      <c r="D75" s="45">
        <v>-73.791125796701891</v>
      </c>
      <c r="E75" s="42">
        <v>12237187.865999999</v>
      </c>
      <c r="F75" s="42">
        <v>29798544.210999999</v>
      </c>
      <c r="G75" s="46">
        <v>-58.933605013218411</v>
      </c>
    </row>
    <row r="76" spans="1:7" x14ac:dyDescent="0.3">
      <c r="A76" s="31" t="s">
        <v>23</v>
      </c>
      <c r="B76" s="42">
        <v>0</v>
      </c>
      <c r="C76" s="42" t="s">
        <v>63</v>
      </c>
      <c r="D76" s="42" t="s">
        <v>63</v>
      </c>
      <c r="E76" s="42" t="s">
        <v>63</v>
      </c>
      <c r="F76" s="42" t="s">
        <v>63</v>
      </c>
      <c r="G76" s="46" t="s">
        <v>63</v>
      </c>
    </row>
    <row r="77" spans="1:7" ht="14" thickBot="1" x14ac:dyDescent="0.35">
      <c r="A77" s="33" t="s">
        <v>35</v>
      </c>
      <c r="B77" s="43">
        <v>24983.104000000003</v>
      </c>
      <c r="C77" s="43">
        <v>29147.035</v>
      </c>
      <c r="D77" s="47">
        <v>-14.28595052635713</v>
      </c>
      <c r="E77" s="43">
        <v>121889.77700000002</v>
      </c>
      <c r="F77" s="43">
        <v>130406.291</v>
      </c>
      <c r="G77" s="50">
        <v>-6.5307539495928006</v>
      </c>
    </row>
    <row r="78" spans="1:7" ht="14" thickBot="1" x14ac:dyDescent="0.35">
      <c r="A78" s="6"/>
      <c r="B78" s="17"/>
      <c r="C78" s="17"/>
      <c r="D78" s="36"/>
      <c r="E78" s="17"/>
      <c r="F78" s="17"/>
      <c r="G78" s="36"/>
    </row>
    <row r="79" spans="1:7" ht="22.5" customHeight="1" x14ac:dyDescent="0.3">
      <c r="A79" s="72" t="s">
        <v>25</v>
      </c>
      <c r="B79" s="73" t="str">
        <f>B2</f>
        <v>May 2020</v>
      </c>
      <c r="C79" s="73" t="str">
        <f>C2</f>
        <v>May 2019</v>
      </c>
      <c r="D79" s="74" t="str">
        <f>D14</f>
        <v xml:space="preserve">Change % </v>
      </c>
      <c r="E79" s="75" t="str">
        <f>E2</f>
        <v>January-May 2020</v>
      </c>
      <c r="F79" s="73" t="str">
        <f>F2</f>
        <v>January-May 2019</v>
      </c>
      <c r="G79" s="76" t="str">
        <f>G74</f>
        <v xml:space="preserve">Change % </v>
      </c>
    </row>
    <row r="80" spans="1:7" x14ac:dyDescent="0.3">
      <c r="A80" s="31" t="s">
        <v>22</v>
      </c>
      <c r="B80" s="42">
        <v>1741516</v>
      </c>
      <c r="C80" s="51">
        <v>1665599</v>
      </c>
      <c r="D80" s="52">
        <v>4.5579398162462876</v>
      </c>
      <c r="E80" s="42">
        <v>11252476</v>
      </c>
      <c r="F80" s="51">
        <v>10880320</v>
      </c>
      <c r="G80" s="53">
        <v>3.4204508690920856</v>
      </c>
    </row>
    <row r="81" spans="1:7" ht="14" thickBot="1" x14ac:dyDescent="0.35">
      <c r="A81" s="33" t="s">
        <v>23</v>
      </c>
      <c r="B81" s="44">
        <v>11861148</v>
      </c>
      <c r="C81" s="54">
        <v>12058849</v>
      </c>
      <c r="D81" s="55">
        <v>-1.6394682444402446</v>
      </c>
      <c r="E81" s="44">
        <v>56113120</v>
      </c>
      <c r="F81" s="54">
        <v>42547011</v>
      </c>
      <c r="G81" s="56">
        <v>31.884987173364539</v>
      </c>
    </row>
    <row r="82" spans="1:7" ht="14" thickBot="1" x14ac:dyDescent="0.35">
      <c r="A82" s="6"/>
      <c r="B82" s="11"/>
      <c r="C82" s="11"/>
      <c r="D82" s="16"/>
      <c r="E82" s="11"/>
      <c r="F82" s="11"/>
      <c r="G82" s="16"/>
    </row>
    <row r="83" spans="1:7" ht="24.5" customHeight="1" thickBot="1" x14ac:dyDescent="0.35">
      <c r="A83" s="72" t="s">
        <v>48</v>
      </c>
      <c r="B83" s="73" t="str">
        <f>B14</f>
        <v>May 2020</v>
      </c>
      <c r="C83" s="73" t="str">
        <f>C14</f>
        <v>May 2019</v>
      </c>
      <c r="D83" s="74" t="str">
        <f t="shared" ref="D83" si="6">D14</f>
        <v xml:space="preserve">Change % </v>
      </c>
      <c r="E83" s="75" t="str">
        <f>E14</f>
        <v>January-May 2020</v>
      </c>
      <c r="F83" s="73" t="str">
        <f>F14</f>
        <v>January-May 2019</v>
      </c>
      <c r="G83" s="76" t="str">
        <f t="shared" ref="G83" si="7">G14</f>
        <v xml:space="preserve">Change % </v>
      </c>
    </row>
    <row r="84" spans="1:7" ht="12.65" customHeight="1" x14ac:dyDescent="0.3">
      <c r="A84" s="34" t="s">
        <v>49</v>
      </c>
      <c r="B84" s="42">
        <v>1153433</v>
      </c>
      <c r="C84" s="42">
        <v>1742476</v>
      </c>
      <c r="D84" s="45">
        <v>-33.804941933203096</v>
      </c>
      <c r="E84" s="42">
        <v>8179528</v>
      </c>
      <c r="F84" s="42">
        <v>8985861</v>
      </c>
      <c r="G84" s="46">
        <v>-8.9733526926356859</v>
      </c>
    </row>
    <row r="85" spans="1:7" ht="12.65" customHeight="1" thickBot="1" x14ac:dyDescent="0.35">
      <c r="A85" s="33" t="s">
        <v>50</v>
      </c>
      <c r="B85" s="44">
        <v>0</v>
      </c>
      <c r="C85" s="44" t="s">
        <v>63</v>
      </c>
      <c r="D85" s="47" t="s">
        <v>63</v>
      </c>
      <c r="E85" s="44" t="s">
        <v>63</v>
      </c>
      <c r="F85" s="44" t="s">
        <v>63</v>
      </c>
      <c r="G85" s="48" t="s">
        <v>63</v>
      </c>
    </row>
    <row r="87" spans="1:7" ht="12.65" customHeight="1" x14ac:dyDescent="0.3">
      <c r="A87" s="35" t="s">
        <v>41</v>
      </c>
      <c r="B87" s="12"/>
      <c r="C87" s="12"/>
      <c r="D87" s="12"/>
      <c r="E87" s="12"/>
      <c r="F87" s="12"/>
      <c r="G87" s="12"/>
    </row>
    <row r="88" spans="1:7" ht="12.65" customHeight="1" x14ac:dyDescent="0.3">
      <c r="A88" s="35" t="s">
        <v>42</v>
      </c>
      <c r="B88" s="12"/>
      <c r="C88" s="12"/>
      <c r="D88" s="12"/>
      <c r="E88" s="12"/>
      <c r="F88" s="12"/>
      <c r="G88" s="12"/>
    </row>
    <row r="89" spans="1:7" x14ac:dyDescent="0.3">
      <c r="A89" s="35" t="s">
        <v>47</v>
      </c>
      <c r="B89" s="12"/>
      <c r="C89" s="12"/>
      <c r="D89" s="12"/>
      <c r="E89" s="12"/>
      <c r="F89" s="12"/>
      <c r="G89" s="12"/>
    </row>
    <row r="90" spans="1:7" ht="12.65" customHeight="1" x14ac:dyDescent="0.3">
      <c r="A90" s="35" t="s">
        <v>43</v>
      </c>
      <c r="B90" s="13"/>
      <c r="C90" s="13"/>
      <c r="D90" s="13"/>
      <c r="E90" s="13"/>
      <c r="F90" s="13"/>
      <c r="G90" s="13"/>
    </row>
    <row r="91" spans="1:7" x14ac:dyDescent="0.3">
      <c r="A91" s="70" t="s">
        <v>31</v>
      </c>
      <c r="B91" s="12"/>
      <c r="C91" s="12"/>
      <c r="D91" s="12"/>
      <c r="E91" s="12"/>
      <c r="F91" s="12"/>
      <c r="G91" s="12"/>
    </row>
    <row r="92" spans="1:7" x14ac:dyDescent="0.3">
      <c r="A92" s="35" t="s">
        <v>44</v>
      </c>
      <c r="B92" s="12"/>
      <c r="C92" s="12"/>
      <c r="D92" s="12"/>
      <c r="E92" s="12"/>
      <c r="F92" s="12"/>
      <c r="G92" s="12"/>
    </row>
    <row r="93" spans="1:7" x14ac:dyDescent="0.3">
      <c r="A93" s="35" t="s">
        <v>45</v>
      </c>
      <c r="B93" s="13"/>
      <c r="C93" s="13"/>
      <c r="D93" s="13"/>
      <c r="E93" s="13"/>
      <c r="F93" s="13"/>
      <c r="G93" s="13"/>
    </row>
    <row r="94" spans="1:7" x14ac:dyDescent="0.3">
      <c r="A94" s="71" t="s">
        <v>32</v>
      </c>
      <c r="B94" s="35"/>
      <c r="C94" s="35"/>
      <c r="D94" s="35"/>
    </row>
    <row r="95" spans="1:7" x14ac:dyDescent="0.3">
      <c r="A95" s="71" t="s">
        <v>33</v>
      </c>
      <c r="B95" s="13"/>
      <c r="C95" s="13"/>
      <c r="D95" s="13"/>
      <c r="E95" s="13"/>
      <c r="F95" s="13"/>
      <c r="G95" s="13"/>
    </row>
    <row r="96" spans="1:7" x14ac:dyDescent="0.3">
      <c r="A96" s="35" t="s">
        <v>46</v>
      </c>
      <c r="B96" s="13"/>
      <c r="C96" s="13"/>
      <c r="D96" s="13"/>
      <c r="E96" s="13"/>
      <c r="F96" s="13"/>
      <c r="G96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&amp;LInvestor Activity on GPW Markets in May 2020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ECFAA76D-FA12-4C11-9F9A-1FB71250732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Słupczyńska Anna</cp:lastModifiedBy>
  <cp:lastPrinted>2020-06-01T15:52:34Z</cp:lastPrinted>
  <dcterms:created xsi:type="dcterms:W3CDTF">2011-04-28T11:46:19Z</dcterms:created>
  <dcterms:modified xsi:type="dcterms:W3CDTF">2020-06-01T15:53:01Z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