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6\"/>
    </mc:Choice>
  </mc:AlternateContent>
  <xr:revisionPtr revIDLastSave="0" documentId="13_ncr:1_{43F0C688-898A-4FF7-91A8-2104DD7CFF7E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abela" sheetId="1" r:id="rId1"/>
  </sheets>
  <definedNames>
    <definedName name="_xlnm.Print_Area" localSheetId="0">tabela!$A$1:$G$96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9" i="1" l="1"/>
  <c r="E79" i="1"/>
  <c r="F74" i="1"/>
  <c r="E74" i="1"/>
  <c r="F70" i="1"/>
  <c r="E70" i="1"/>
  <c r="C79" i="1"/>
  <c r="C74" i="1"/>
  <c r="C70" i="1"/>
  <c r="B79" i="1"/>
  <c r="B74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C14" i="1"/>
  <c r="C83" i="1" s="1"/>
  <c r="F14" i="1"/>
  <c r="F83" i="1" s="1"/>
  <c r="E14" i="1"/>
  <c r="E83" i="1" s="1"/>
  <c r="B14" i="1"/>
  <c r="B83" i="1" s="1"/>
  <c r="G70" i="1" l="1"/>
  <c r="G74" i="1" s="1"/>
  <c r="G79" i="1" s="1"/>
  <c r="G62" i="1"/>
  <c r="G57" i="1"/>
  <c r="G50" i="1"/>
  <c r="G27" i="1"/>
  <c r="G14" i="1"/>
  <c r="G83" i="1" s="1"/>
  <c r="D74" i="1"/>
  <c r="D70" i="1"/>
  <c r="D62" i="1"/>
  <c r="D57" i="1"/>
  <c r="D50" i="1"/>
  <c r="D27" i="1"/>
  <c r="D14" i="1"/>
  <c r="D79" i="1" l="1"/>
  <c r="D83" i="1"/>
</calcChain>
</file>

<file path=xl/sharedStrings.xml><?xml version="1.0" encoding="utf-8"?>
<sst xmlns="http://schemas.openxmlformats.org/spreadsheetml/2006/main" count="106" uniqueCount="64">
  <si>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</si>
  <si>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</si>
  <si>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</si>
  <si>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</si>
  <si>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</si>
  <si>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</si>
  <si>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</si>
  <si>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</si>
  <si>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</si>
  <si>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</si>
  <si>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</si>
  <si>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</si>
  <si>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</si>
  <si>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</si>
  <si>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</si>
  <si>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</si>
  <si>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</si>
  <si>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</si>
  <si>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</si>
  <si>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</si>
  <si>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</si>
  <si>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</si>
  <si>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</si>
  <si>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</si>
  <si>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</si>
  <si>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</si>
  <si>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</si>
  <si>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</si>
  <si>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</si>
  <si>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</si>
  <si>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</si>
  <si>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</si>
  <si>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</si>
  <si>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</si>
  <si>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</si>
  <si>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</si>
  <si>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</si>
  <si>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</si>
  <si>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</si>
  <si>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</si>
  <si>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</si>
  <si>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</si>
  <si>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</si>
  <si>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</si>
  <si>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</si>
  <si>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</si>
  <si>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</si>
  <si>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</si>
  <si>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Rejestr Gwarancji Pochodzenia (energia elektryczna)</t>
  </si>
  <si>
    <t>Volume OZE (MWh)</t>
  </si>
  <si>
    <t>Volume cogeneration (MWh)</t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</si>
  <si>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</si>
  <si>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</si>
  <si>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</si>
  <si>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</si>
  <si>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</si>
  <si>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</si>
  <si>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June 2020</t>
  </si>
  <si>
    <t>June 2019</t>
  </si>
  <si>
    <t>January-June 2020</t>
  </si>
  <si>
    <t>January-June 2019</t>
  </si>
  <si>
    <t>-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</si>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</sst>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0.0000"/>
    <numFmt numFmtId="167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10" fillId="0" borderId="0" xfId="0" applyFont="1"/>
    <xf numFmtId="165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4" fontId="13" fillId="0" borderId="0" xfId="0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7" fontId="13" fillId="0" borderId="0" xfId="2" applyNumberFormat="1" applyFont="1" applyBorder="1" applyAlignment="1">
      <alignment vertical="top" wrapText="1"/>
    </xf>
    <xf numFmtId="167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7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6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7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4" fontId="13" fillId="0" borderId="9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vertical="top" wrapText="1"/>
    </xf>
    <xf numFmtId="164" fontId="5" fillId="0" borderId="12" xfId="0" applyNumberFormat="1" applyFont="1" applyBorder="1" applyAlignment="1">
      <alignment horizontal="right" vertical="top" wrapText="1"/>
    </xf>
    <xf numFmtId="164" fontId="5" fillId="0" borderId="10" xfId="0" applyNumberFormat="1" applyFont="1" applyBorder="1" applyAlignment="1">
      <alignment vertical="top" wrapText="1"/>
    </xf>
    <xf numFmtId="164" fontId="5" fillId="0" borderId="13" xfId="0" applyNumberFormat="1" applyFont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right" vertical="top" wrapText="1"/>
    </xf>
    <xf numFmtId="164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4" fontId="5" fillId="0" borderId="9" xfId="0" quotePrefix="1" applyNumberFormat="1" applyFont="1" applyBorder="1" applyAlignment="1">
      <alignment horizontal="right" vertical="top" wrapText="1"/>
    </xf>
    <xf numFmtId="164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4" fontId="5" fillId="0" borderId="10" xfId="0" quotePrefix="1" applyNumberFormat="1" applyFont="1" applyBorder="1" applyAlignment="1">
      <alignment horizontal="right" vertical="top" wrapText="1"/>
    </xf>
    <xf numFmtId="164" fontId="5" fillId="0" borderId="13" xfId="0" quotePrefix="1" applyNumberFormat="1" applyFont="1" applyBorder="1" applyAlignment="1">
      <alignment horizontal="right" vertical="top" wrapText="1"/>
    </xf>
    <xf numFmtId="164" fontId="13" fillId="0" borderId="12" xfId="0" applyNumberFormat="1" applyFont="1" applyBorder="1" applyAlignment="1">
      <alignment vertical="top" wrapText="1"/>
    </xf>
    <xf numFmtId="164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 wrapText="1"/>
    </xf>
    <xf numFmtId="164" fontId="5" fillId="0" borderId="15" xfId="0" applyNumberFormat="1" applyFont="1" applyBorder="1" applyAlignment="1">
      <alignment horizontal="right" vertical="top" wrapText="1"/>
    </xf>
    <xf numFmtId="164" fontId="5" fillId="0" borderId="11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4" fontId="13" fillId="0" borderId="11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showGridLines="0" tabSelected="1" zoomScaleNormal="100" workbookViewId="0">
      <selection activeCell="H56" sqref="H56"/>
    </sheetView>
  </sheetViews>
  <sheetFormatPr defaultColWidth="8.69140625" defaultRowHeight="13.5" x14ac:dyDescent="0.3"/>
  <cols>
    <col min="1" max="1" width="35.3828125" style="20" customWidth="1"/>
    <col min="2" max="3" width="12.61328125" style="20" customWidth="1"/>
    <col min="4" max="4" width="8" style="20" customWidth="1"/>
    <col min="5" max="6" width="12.921875" style="20" bestFit="1" customWidth="1"/>
    <col min="7" max="7" width="8" style="20" customWidth="1"/>
    <col min="8" max="8" width="45.23046875" style="20" bestFit="1" customWidth="1"/>
    <col min="9" max="9" width="16.4609375" style="21" bestFit="1" customWidth="1"/>
    <col min="10" max="16384" width="8.69140625" style="20"/>
  </cols>
  <sheetData>
    <row r="1" spans="1:8" ht="15" thickBot="1" x14ac:dyDescent="0.35">
      <c r="A1" s="29" t="s">
        <v>39</v>
      </c>
    </row>
    <row r="2" spans="1:8" ht="21.75" customHeight="1" x14ac:dyDescent="0.3">
      <c r="A2" s="24" t="s">
        <v>2</v>
      </c>
      <c r="B2" s="25" t="s">
        <v>57</v>
      </c>
      <c r="C2" s="25" t="s">
        <v>58</v>
      </c>
      <c r="D2" s="26" t="s">
        <v>26</v>
      </c>
      <c r="E2" s="27" t="s">
        <v>59</v>
      </c>
      <c r="F2" s="27" t="s">
        <v>60</v>
      </c>
      <c r="G2" s="28" t="s">
        <v>26</v>
      </c>
    </row>
    <row r="3" spans="1:8" x14ac:dyDescent="0.3">
      <c r="A3" s="77" t="s">
        <v>27</v>
      </c>
      <c r="B3" s="78"/>
      <c r="C3" s="78"/>
      <c r="D3" s="78"/>
      <c r="E3" s="78"/>
      <c r="F3" s="78"/>
      <c r="G3" s="79"/>
    </row>
    <row r="4" spans="1:8" x14ac:dyDescent="0.3">
      <c r="A4" s="31" t="s">
        <v>51</v>
      </c>
      <c r="B4" s="38">
        <v>26717035635.799702</v>
      </c>
      <c r="C4" s="38">
        <v>16179377926.937599</v>
      </c>
      <c r="D4" s="39">
        <v>65.130178406412</v>
      </c>
      <c r="E4" s="38">
        <v>134272846318.849</v>
      </c>
      <c r="F4" s="38">
        <v>99638785794.678696</v>
      </c>
      <c r="G4" s="57">
        <v>34.759617199209146</v>
      </c>
    </row>
    <row r="5" spans="1:8" x14ac:dyDescent="0.3">
      <c r="A5" s="31" t="s">
        <v>52</v>
      </c>
      <c r="B5" s="38">
        <v>26355853930.4897</v>
      </c>
      <c r="C5" s="38">
        <v>15951312664.427601</v>
      </c>
      <c r="D5" s="39">
        <v>65.226865556117275</v>
      </c>
      <c r="E5" s="38">
        <v>131436630677.229</v>
      </c>
      <c r="F5" s="38">
        <v>97575349509.618698</v>
      </c>
      <c r="G5" s="57">
        <v>34.702700362115912</v>
      </c>
    </row>
    <row r="6" spans="1:8" ht="12.75" customHeight="1" x14ac:dyDescent="0.3">
      <c r="A6" s="31" t="s">
        <v>53</v>
      </c>
      <c r="B6" s="38">
        <v>361181705.31</v>
      </c>
      <c r="C6" s="38">
        <v>228065262.50999999</v>
      </c>
      <c r="D6" s="39">
        <v>58.367697620834846</v>
      </c>
      <c r="E6" s="38">
        <v>2836215641.6199999</v>
      </c>
      <c r="F6" s="38">
        <v>2063436285.0599999</v>
      </c>
      <c r="G6" s="40">
        <v>37.451088853830505</v>
      </c>
    </row>
    <row r="7" spans="1:8" x14ac:dyDescent="0.3">
      <c r="A7" s="31" t="s">
        <v>3</v>
      </c>
      <c r="B7" s="38">
        <v>3202998</v>
      </c>
      <c r="C7" s="38">
        <v>1461307</v>
      </c>
      <c r="D7" s="39">
        <v>119.18720706874053</v>
      </c>
      <c r="E7" s="38">
        <v>15919696</v>
      </c>
      <c r="F7" s="38">
        <v>8851680</v>
      </c>
      <c r="G7" s="40">
        <v>79.849429712777692</v>
      </c>
    </row>
    <row r="8" spans="1:8" x14ac:dyDescent="0.3">
      <c r="A8" s="31" t="s">
        <v>4</v>
      </c>
      <c r="B8" s="41">
        <v>49569.17</v>
      </c>
      <c r="C8" s="41">
        <v>60187.43</v>
      </c>
      <c r="D8" s="39">
        <v>-17.641989365553577</v>
      </c>
      <c r="E8" s="41">
        <v>49569.17</v>
      </c>
      <c r="F8" s="41">
        <v>60187.43</v>
      </c>
      <c r="G8" s="40">
        <v>-17.641989365553577</v>
      </c>
    </row>
    <row r="9" spans="1:8" x14ac:dyDescent="0.3">
      <c r="A9" s="77" t="s">
        <v>28</v>
      </c>
      <c r="B9" s="78"/>
      <c r="C9" s="78"/>
      <c r="D9" s="78"/>
      <c r="E9" s="78"/>
      <c r="F9" s="78"/>
      <c r="G9" s="79"/>
    </row>
    <row r="10" spans="1:8" x14ac:dyDescent="0.3">
      <c r="A10" s="31" t="s">
        <v>54</v>
      </c>
      <c r="B10" s="38">
        <v>1255040663.3599999</v>
      </c>
      <c r="C10" s="38">
        <v>839542771.80999994</v>
      </c>
      <c r="D10" s="39">
        <v>49.49097359914294</v>
      </c>
      <c r="E10" s="38">
        <v>1059972828.04</v>
      </c>
      <c r="F10" s="38">
        <v>793295524.47000003</v>
      </c>
      <c r="G10" s="40">
        <v>33.616388261885973</v>
      </c>
    </row>
    <row r="11" spans="1:8" ht="12.75" customHeight="1" x14ac:dyDescent="0.3">
      <c r="A11" s="31" t="s">
        <v>53</v>
      </c>
      <c r="B11" s="38">
        <v>17199128.82</v>
      </c>
      <c r="C11" s="38">
        <v>12003434.869999999</v>
      </c>
      <c r="D11" s="39">
        <v>43.285059703914584</v>
      </c>
      <c r="E11" s="38">
        <v>22872706.789999999</v>
      </c>
      <c r="F11" s="38">
        <v>16775904.76</v>
      </c>
      <c r="G11" s="40">
        <v>36.342612319408516</v>
      </c>
      <c r="H11" s="20" t="s">
        <v>1</v>
      </c>
    </row>
    <row r="12" spans="1:8" ht="14" thickBot="1" x14ac:dyDescent="0.35">
      <c r="A12" s="33" t="s">
        <v>3</v>
      </c>
      <c r="B12" s="65">
        <v>152524</v>
      </c>
      <c r="C12" s="65">
        <v>76911</v>
      </c>
      <c r="D12" s="66">
        <v>98.312335036600757</v>
      </c>
      <c r="E12" s="65">
        <v>128385</v>
      </c>
      <c r="F12" s="65">
        <v>71965</v>
      </c>
      <c r="G12" s="67">
        <v>78.399221843951921</v>
      </c>
    </row>
    <row r="13" spans="1:8" ht="14" thickBot="1" x14ac:dyDescent="0.35">
      <c r="A13" s="1"/>
      <c r="B13" s="1"/>
      <c r="C13" s="1"/>
      <c r="D13" s="1"/>
      <c r="E13" s="1"/>
      <c r="F13" s="1"/>
      <c r="G13" s="1"/>
    </row>
    <row r="14" spans="1:8" ht="24" customHeight="1" x14ac:dyDescent="0.3">
      <c r="A14" s="24" t="s">
        <v>0</v>
      </c>
      <c r="B14" s="25" t="str">
        <f>B2</f>
        <v>June 2020</v>
      </c>
      <c r="C14" s="25" t="str">
        <f>C2</f>
        <v>June 2019</v>
      </c>
      <c r="D14" s="26" t="str">
        <f t="shared" ref="D14:G14" si="0">D2</f>
        <v xml:space="preserve">Change % </v>
      </c>
      <c r="E14" s="27" t="str">
        <f>E2</f>
        <v>January-June 2020</v>
      </c>
      <c r="F14" s="25" t="str">
        <f>F2</f>
        <v>January-June 2019</v>
      </c>
      <c r="G14" s="28" t="str">
        <f t="shared" si="0"/>
        <v xml:space="preserve">Change % </v>
      </c>
    </row>
    <row r="15" spans="1:8" x14ac:dyDescent="0.3">
      <c r="A15" s="77" t="s">
        <v>27</v>
      </c>
      <c r="B15" s="78"/>
      <c r="C15" s="78"/>
      <c r="D15" s="78"/>
      <c r="E15" s="78"/>
      <c r="F15" s="78"/>
      <c r="G15" s="79"/>
    </row>
    <row r="16" spans="1:8" x14ac:dyDescent="0.3">
      <c r="A16" s="32" t="s">
        <v>51</v>
      </c>
      <c r="B16" s="42">
        <v>844298129.70770001</v>
      </c>
      <c r="C16" s="42">
        <v>74667680.134200007</v>
      </c>
      <c r="D16" s="45">
        <v>1030.7410759116199</v>
      </c>
      <c r="E16" s="42">
        <v>4179470668.4510002</v>
      </c>
      <c r="F16" s="42">
        <v>667094669.79719996</v>
      </c>
      <c r="G16" s="46">
        <v>526.51837253048052</v>
      </c>
    </row>
    <row r="17" spans="1:8" x14ac:dyDescent="0.3">
      <c r="A17" s="31" t="s">
        <v>54</v>
      </c>
      <c r="B17" s="42">
        <v>820855104.70770001</v>
      </c>
      <c r="C17" s="42">
        <v>67183657.634200007</v>
      </c>
      <c r="D17" s="45">
        <v>1121.8077038571978</v>
      </c>
      <c r="E17" s="42">
        <v>4112728768.5110002</v>
      </c>
      <c r="F17" s="42">
        <v>631941020.58720005</v>
      </c>
      <c r="G17" s="46">
        <v>550.80895756528832</v>
      </c>
    </row>
    <row r="18" spans="1:8" ht="12.75" customHeight="1" x14ac:dyDescent="0.3">
      <c r="A18" s="31" t="s">
        <v>53</v>
      </c>
      <c r="B18" s="42">
        <v>23443025</v>
      </c>
      <c r="C18" s="42">
        <v>7484022.5</v>
      </c>
      <c r="D18" s="45">
        <v>213.24097435570243</v>
      </c>
      <c r="E18" s="42">
        <v>66741899.939999998</v>
      </c>
      <c r="F18" s="42">
        <v>35153649.210000001</v>
      </c>
      <c r="G18" s="46">
        <v>89.857671791906697</v>
      </c>
    </row>
    <row r="19" spans="1:8" x14ac:dyDescent="0.3">
      <c r="A19" s="31" t="s">
        <v>3</v>
      </c>
      <c r="B19" s="42">
        <v>327948</v>
      </c>
      <c r="C19" s="42">
        <v>41134</v>
      </c>
      <c r="D19" s="45">
        <v>697.26746730198863</v>
      </c>
      <c r="E19" s="42">
        <v>1662025</v>
      </c>
      <c r="F19" s="42">
        <v>378529</v>
      </c>
      <c r="G19" s="46">
        <v>339.07468120011941</v>
      </c>
    </row>
    <row r="20" spans="1:8" x14ac:dyDescent="0.3">
      <c r="A20" s="31" t="s">
        <v>5</v>
      </c>
      <c r="B20" s="68">
        <v>454.25</v>
      </c>
      <c r="C20" s="68">
        <v>223.76</v>
      </c>
      <c r="D20" s="45">
        <v>103.00768680729355</v>
      </c>
      <c r="E20" s="68">
        <v>454.25</v>
      </c>
      <c r="F20" s="68">
        <v>223.76</v>
      </c>
      <c r="G20" s="46">
        <v>103.00768680729355</v>
      </c>
    </row>
    <row r="21" spans="1:8" x14ac:dyDescent="0.3">
      <c r="A21" s="77" t="s">
        <v>28</v>
      </c>
      <c r="B21" s="78"/>
      <c r="C21" s="78"/>
      <c r="D21" s="78"/>
      <c r="E21" s="78"/>
      <c r="F21" s="78"/>
      <c r="G21" s="79"/>
    </row>
    <row r="22" spans="1:8" x14ac:dyDescent="0.3">
      <c r="A22" s="31" t="s">
        <v>54</v>
      </c>
      <c r="B22" s="42">
        <v>39088338.32</v>
      </c>
      <c r="C22" s="42">
        <v>3535981.98</v>
      </c>
      <c r="D22" s="45">
        <v>1005.4450656448198</v>
      </c>
      <c r="E22" s="42">
        <v>33167167.489999998</v>
      </c>
      <c r="F22" s="42">
        <v>5137731.87</v>
      </c>
      <c r="G22" s="46">
        <v>545.56049885880861</v>
      </c>
    </row>
    <row r="23" spans="1:8" ht="12.75" customHeight="1" x14ac:dyDescent="0.3">
      <c r="A23" s="31" t="s">
        <v>53</v>
      </c>
      <c r="B23" s="42">
        <v>1116334.52</v>
      </c>
      <c r="C23" s="42">
        <v>393895.92</v>
      </c>
      <c r="D23" s="45">
        <v>183.40850039777007</v>
      </c>
      <c r="E23" s="42">
        <v>538241.13</v>
      </c>
      <c r="F23" s="42">
        <v>285802.03000000003</v>
      </c>
      <c r="G23" s="46">
        <v>88.32655947195336</v>
      </c>
    </row>
    <row r="24" spans="1:8" ht="14" thickBot="1" x14ac:dyDescent="0.35">
      <c r="A24" s="33" t="s">
        <v>3</v>
      </c>
      <c r="B24" s="44">
        <v>15617</v>
      </c>
      <c r="C24" s="44">
        <v>2165</v>
      </c>
      <c r="D24" s="58">
        <v>621.33949191685906</v>
      </c>
      <c r="E24" s="44">
        <v>13403</v>
      </c>
      <c r="F24" s="44">
        <v>3077</v>
      </c>
      <c r="G24" s="48">
        <v>335.58661033474164</v>
      </c>
    </row>
    <row r="25" spans="1:8" x14ac:dyDescent="0.3">
      <c r="A25" s="6"/>
      <c r="B25" s="7"/>
      <c r="C25" s="7"/>
      <c r="D25" s="15"/>
      <c r="E25" s="7"/>
      <c r="F25" s="7"/>
      <c r="G25" s="15"/>
    </row>
    <row r="26" spans="1:8" ht="14" thickBot="1" x14ac:dyDescent="0.3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3">
      <c r="A27" s="24" t="s">
        <v>7</v>
      </c>
      <c r="B27" s="25" t="str">
        <f>B2</f>
        <v>June 2020</v>
      </c>
      <c r="C27" s="25" t="str">
        <f>C2</f>
        <v>June 2019</v>
      </c>
      <c r="D27" s="26" t="str">
        <f t="shared" ref="D27:G27" si="1">D2</f>
        <v xml:space="preserve">Change % </v>
      </c>
      <c r="E27" s="27" t="str">
        <f>E2</f>
        <v>January-June 2020</v>
      </c>
      <c r="F27" s="25" t="str">
        <f>F2</f>
        <v>January-June 2019</v>
      </c>
      <c r="G27" s="28" t="str">
        <f t="shared" si="1"/>
        <v xml:space="preserve">Change % </v>
      </c>
    </row>
    <row r="28" spans="1:8" x14ac:dyDescent="0.3">
      <c r="A28" s="77" t="s">
        <v>27</v>
      </c>
      <c r="B28" s="78"/>
      <c r="C28" s="78"/>
      <c r="D28" s="78"/>
      <c r="E28" s="78"/>
      <c r="F28" s="78"/>
      <c r="G28" s="79"/>
    </row>
    <row r="29" spans="1:8" x14ac:dyDescent="0.3">
      <c r="A29" s="37" t="s">
        <v>29</v>
      </c>
      <c r="B29" s="42">
        <v>1154139</v>
      </c>
      <c r="C29" s="42">
        <v>633464</v>
      </c>
      <c r="D29" s="59">
        <v>82.194884002879405</v>
      </c>
      <c r="E29" s="42">
        <v>5844937</v>
      </c>
      <c r="F29" s="42">
        <v>3309230</v>
      </c>
      <c r="G29" s="46">
        <v>76.625287453576817</v>
      </c>
    </row>
    <row r="30" spans="1:8" x14ac:dyDescent="0.3">
      <c r="A30" s="30" t="s">
        <v>8</v>
      </c>
      <c r="B30" s="42">
        <v>554305</v>
      </c>
      <c r="C30" s="42">
        <v>358321</v>
      </c>
      <c r="D30" s="45">
        <v>54.695091831067664</v>
      </c>
      <c r="E30" s="42">
        <v>3362410</v>
      </c>
      <c r="F30" s="42">
        <v>1914495</v>
      </c>
      <c r="G30" s="46">
        <v>75.629082342863256</v>
      </c>
    </row>
    <row r="31" spans="1:8" x14ac:dyDescent="0.3">
      <c r="A31" s="31" t="s">
        <v>9</v>
      </c>
      <c r="B31" s="42">
        <v>287028</v>
      </c>
      <c r="C31" s="42">
        <v>126484</v>
      </c>
      <c r="D31" s="45">
        <v>126.92830713766168</v>
      </c>
      <c r="E31" s="42">
        <v>1281620</v>
      </c>
      <c r="F31" s="42">
        <v>630723</v>
      </c>
      <c r="G31" s="46">
        <v>103.1985515035919</v>
      </c>
    </row>
    <row r="32" spans="1:8" x14ac:dyDescent="0.3">
      <c r="A32" s="31" t="s">
        <v>10</v>
      </c>
      <c r="B32" s="42">
        <v>283339</v>
      </c>
      <c r="C32" s="42">
        <v>116150</v>
      </c>
      <c r="D32" s="45">
        <v>143.94231597072752</v>
      </c>
      <c r="E32" s="42">
        <v>1018709</v>
      </c>
      <c r="F32" s="42">
        <v>643003</v>
      </c>
      <c r="G32" s="46">
        <v>58.429898460815899</v>
      </c>
      <c r="H32" s="22"/>
    </row>
    <row r="33" spans="1:11" x14ac:dyDescent="0.3">
      <c r="A33" s="31" t="s">
        <v>11</v>
      </c>
      <c r="B33" s="42">
        <v>0</v>
      </c>
      <c r="C33" s="42">
        <v>0</v>
      </c>
      <c r="D33" s="49" t="s">
        <v>62</v>
      </c>
      <c r="E33" s="42">
        <v>0</v>
      </c>
      <c r="F33" s="42">
        <v>10</v>
      </c>
      <c r="G33" s="46">
        <v>-100</v>
      </c>
      <c r="H33" s="22"/>
    </row>
    <row r="34" spans="1:11" x14ac:dyDescent="0.3">
      <c r="A34" s="31" t="s">
        <v>12</v>
      </c>
      <c r="B34" s="42">
        <v>29467</v>
      </c>
      <c r="C34" s="42">
        <v>32509</v>
      </c>
      <c r="D34" s="45">
        <v>-9.3574087175859013</v>
      </c>
      <c r="E34" s="42">
        <v>182198</v>
      </c>
      <c r="F34" s="42">
        <v>120999</v>
      </c>
      <c r="G34" s="46">
        <v>50.578103951272332</v>
      </c>
      <c r="H34" s="22"/>
    </row>
    <row r="35" spans="1:11" x14ac:dyDescent="0.3">
      <c r="A35" s="77" t="s">
        <v>28</v>
      </c>
      <c r="B35" s="78"/>
      <c r="C35" s="78"/>
      <c r="D35" s="78"/>
      <c r="E35" s="78"/>
      <c r="F35" s="78"/>
      <c r="G35" s="79"/>
    </row>
    <row r="36" spans="1:11" x14ac:dyDescent="0.3">
      <c r="A36" s="80" t="s">
        <v>29</v>
      </c>
      <c r="B36" s="81"/>
      <c r="C36" s="81"/>
      <c r="D36" s="81"/>
      <c r="E36" s="81"/>
      <c r="F36" s="81"/>
      <c r="G36" s="82"/>
    </row>
    <row r="37" spans="1:11" x14ac:dyDescent="0.3">
      <c r="A37" s="32" t="s">
        <v>8</v>
      </c>
      <c r="B37" s="42">
        <v>26395</v>
      </c>
      <c r="C37" s="42">
        <v>18859</v>
      </c>
      <c r="D37" s="45">
        <v>39.959700938543932</v>
      </c>
      <c r="E37" s="42">
        <v>27116</v>
      </c>
      <c r="F37" s="42">
        <v>15565</v>
      </c>
      <c r="G37" s="46">
        <v>74.211371667202059</v>
      </c>
      <c r="H37" s="23"/>
    </row>
    <row r="38" spans="1:11" x14ac:dyDescent="0.3">
      <c r="A38" s="31" t="s">
        <v>9</v>
      </c>
      <c r="B38" s="42">
        <v>13668</v>
      </c>
      <c r="C38" s="42">
        <v>6657</v>
      </c>
      <c r="D38" s="45">
        <v>105.3177106804867</v>
      </c>
      <c r="E38" s="42">
        <v>10336</v>
      </c>
      <c r="F38" s="42">
        <v>5128</v>
      </c>
      <c r="G38" s="46">
        <v>101.56006240249611</v>
      </c>
      <c r="H38" s="23"/>
    </row>
    <row r="39" spans="1:11" x14ac:dyDescent="0.3">
      <c r="A39" s="31" t="s">
        <v>10</v>
      </c>
      <c r="B39" s="42">
        <v>13492</v>
      </c>
      <c r="C39" s="42">
        <v>6113</v>
      </c>
      <c r="D39" s="45">
        <v>120.70996237526583</v>
      </c>
      <c r="E39" s="42">
        <v>8215</v>
      </c>
      <c r="F39" s="42">
        <v>5228</v>
      </c>
      <c r="G39" s="46">
        <v>57.134659525631214</v>
      </c>
      <c r="H39" s="23"/>
    </row>
    <row r="40" spans="1:11" x14ac:dyDescent="0.3">
      <c r="A40" s="31" t="s">
        <v>11</v>
      </c>
      <c r="B40" s="60">
        <v>0</v>
      </c>
      <c r="C40" s="42">
        <v>0</v>
      </c>
      <c r="D40" s="52" t="s">
        <v>62</v>
      </c>
      <c r="E40" s="60">
        <v>0</v>
      </c>
      <c r="F40" s="42">
        <v>0</v>
      </c>
      <c r="G40" s="46" t="s">
        <v>62</v>
      </c>
      <c r="H40" s="23"/>
    </row>
    <row r="41" spans="1:11" x14ac:dyDescent="0.3">
      <c r="A41" s="31" t="s">
        <v>12</v>
      </c>
      <c r="B41" s="60">
        <v>1403</v>
      </c>
      <c r="C41" s="60">
        <v>1711</v>
      </c>
      <c r="D41" s="61">
        <v>-18.001168907071886</v>
      </c>
      <c r="E41" s="60">
        <v>1469</v>
      </c>
      <c r="F41" s="60">
        <v>984</v>
      </c>
      <c r="G41" s="62">
        <v>49.288617886178862</v>
      </c>
    </row>
    <row r="42" spans="1:11" x14ac:dyDescent="0.3">
      <c r="A42" s="77" t="s">
        <v>40</v>
      </c>
      <c r="B42" s="78"/>
      <c r="C42" s="78"/>
      <c r="D42" s="78"/>
      <c r="E42" s="78"/>
      <c r="F42" s="78"/>
      <c r="G42" s="79"/>
    </row>
    <row r="43" spans="1:11" x14ac:dyDescent="0.3">
      <c r="A43" s="32" t="s">
        <v>8</v>
      </c>
      <c r="B43" s="38">
        <v>33813</v>
      </c>
      <c r="C43" s="38">
        <v>46787</v>
      </c>
      <c r="D43" s="39">
        <v>-27.729924979160881</v>
      </c>
      <c r="E43" s="38">
        <v>33813</v>
      </c>
      <c r="F43" s="38">
        <v>46787</v>
      </c>
      <c r="G43" s="40">
        <v>-27.729924979160881</v>
      </c>
    </row>
    <row r="44" spans="1:11" x14ac:dyDescent="0.3">
      <c r="A44" s="31" t="s">
        <v>9</v>
      </c>
      <c r="B44" s="38">
        <v>32706</v>
      </c>
      <c r="C44" s="38">
        <v>23236</v>
      </c>
      <c r="D44" s="39">
        <v>40.755723876742977</v>
      </c>
      <c r="E44" s="38">
        <v>32706</v>
      </c>
      <c r="F44" s="38">
        <v>23236</v>
      </c>
      <c r="G44" s="40">
        <v>40.755723876742977</v>
      </c>
      <c r="K44" s="5"/>
    </row>
    <row r="45" spans="1:11" x14ac:dyDescent="0.3">
      <c r="A45" s="31" t="s">
        <v>10</v>
      </c>
      <c r="B45" s="38">
        <v>99462</v>
      </c>
      <c r="C45" s="38">
        <v>78220</v>
      </c>
      <c r="D45" s="39">
        <v>27.156737407312704</v>
      </c>
      <c r="E45" s="38">
        <v>99462</v>
      </c>
      <c r="F45" s="38">
        <v>78220</v>
      </c>
      <c r="G45" s="40">
        <v>27.156737407312704</v>
      </c>
    </row>
    <row r="46" spans="1:11" x14ac:dyDescent="0.3">
      <c r="A46" s="31" t="s">
        <v>11</v>
      </c>
      <c r="B46" s="38">
        <v>0</v>
      </c>
      <c r="C46" s="38">
        <v>6</v>
      </c>
      <c r="D46" s="69">
        <v>-100</v>
      </c>
      <c r="E46" s="38">
        <v>0</v>
      </c>
      <c r="F46" s="38">
        <v>6</v>
      </c>
      <c r="G46" s="40">
        <v>-100</v>
      </c>
    </row>
    <row r="47" spans="1:11" ht="14" thickBot="1" x14ac:dyDescent="0.35">
      <c r="A47" s="33" t="s">
        <v>12</v>
      </c>
      <c r="B47" s="65">
        <v>16039</v>
      </c>
      <c r="C47" s="65">
        <v>15922</v>
      </c>
      <c r="D47" s="66">
        <v>0.73483230749906703</v>
      </c>
      <c r="E47" s="65">
        <v>16039</v>
      </c>
      <c r="F47" s="65">
        <v>15922</v>
      </c>
      <c r="G47" s="67">
        <v>0.73483230749906703</v>
      </c>
    </row>
    <row r="48" spans="1:11" x14ac:dyDescent="0.3">
      <c r="A48" s="6"/>
      <c r="B48" s="7"/>
      <c r="C48" s="7"/>
      <c r="D48" s="8"/>
      <c r="E48" s="7"/>
      <c r="F48" s="7"/>
      <c r="G48" s="8"/>
    </row>
    <row r="49" spans="1:8" ht="14" thickBot="1" x14ac:dyDescent="0.3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3">
      <c r="A50" s="24" t="s">
        <v>38</v>
      </c>
      <c r="B50" s="25" t="str">
        <f>B2</f>
        <v>June 2020</v>
      </c>
      <c r="C50" s="25" t="str">
        <f>C2</f>
        <v>June 2019</v>
      </c>
      <c r="D50" s="26" t="str">
        <f t="shared" ref="D50:G50" si="2">D2</f>
        <v xml:space="preserve">Change % </v>
      </c>
      <c r="E50" s="27" t="str">
        <f>E2</f>
        <v>January-June 2020</v>
      </c>
      <c r="F50" s="25" t="str">
        <f>F2</f>
        <v>January-June 2019</v>
      </c>
      <c r="G50" s="28" t="str">
        <f t="shared" si="2"/>
        <v xml:space="preserve">Change % </v>
      </c>
    </row>
    <row r="51" spans="1:8" x14ac:dyDescent="0.3">
      <c r="A51" s="31" t="s">
        <v>37</v>
      </c>
      <c r="B51" s="59">
        <v>93.31</v>
      </c>
      <c r="C51" s="59">
        <v>87.55</v>
      </c>
      <c r="D51" s="45">
        <v>6.5790976584808813</v>
      </c>
      <c r="E51" s="59">
        <v>93.31</v>
      </c>
      <c r="F51" s="59">
        <v>87.55</v>
      </c>
      <c r="G51" s="46">
        <v>6.5790976584808813</v>
      </c>
    </row>
    <row r="52" spans="1:8" x14ac:dyDescent="0.3">
      <c r="A52" s="31" t="s">
        <v>51</v>
      </c>
      <c r="B52" s="42">
        <v>249960408.30680001</v>
      </c>
      <c r="C52" s="42">
        <v>251863451.73280001</v>
      </c>
      <c r="D52" s="45">
        <v>-0.75558538283629906</v>
      </c>
      <c r="E52" s="42">
        <v>1404674850.9758</v>
      </c>
      <c r="F52" s="42">
        <v>1430441964.2289</v>
      </c>
      <c r="G52" s="46">
        <v>-1.8013392991438226</v>
      </c>
    </row>
    <row r="53" spans="1:8" x14ac:dyDescent="0.3">
      <c r="A53" s="31" t="s">
        <v>54</v>
      </c>
      <c r="B53" s="42">
        <v>229927408.30680001</v>
      </c>
      <c r="C53" s="42">
        <v>214956312.73280001</v>
      </c>
      <c r="D53" s="45">
        <v>6.9647154734226113</v>
      </c>
      <c r="E53" s="42">
        <v>1327296313.1157999</v>
      </c>
      <c r="F53" s="42">
        <v>1347204317.7388999</v>
      </c>
      <c r="G53" s="46">
        <v>-1.4777271985375595</v>
      </c>
    </row>
    <row r="54" spans="1:8" x14ac:dyDescent="0.3">
      <c r="A54" s="31" t="s">
        <v>53</v>
      </c>
      <c r="B54" s="42">
        <v>20033000</v>
      </c>
      <c r="C54" s="42">
        <v>36907139</v>
      </c>
      <c r="D54" s="45">
        <v>-45.720528486372245</v>
      </c>
      <c r="E54" s="42">
        <v>77378537.859999999</v>
      </c>
      <c r="F54" s="42">
        <v>83237646.489999995</v>
      </c>
      <c r="G54" s="46">
        <v>-7.0390128470341757</v>
      </c>
    </row>
    <row r="55" spans="1:8" ht="14" thickBot="1" x14ac:dyDescent="0.35">
      <c r="A55" s="33" t="s">
        <v>3</v>
      </c>
      <c r="B55" s="44">
        <v>6332</v>
      </c>
      <c r="C55" s="44">
        <v>6888</v>
      </c>
      <c r="D55" s="58">
        <v>-8.0720092915214874</v>
      </c>
      <c r="E55" s="44">
        <v>47597</v>
      </c>
      <c r="F55" s="44">
        <v>39516</v>
      </c>
      <c r="G55" s="48">
        <v>20.449944326348813</v>
      </c>
    </row>
    <row r="56" spans="1:8" ht="14" thickBot="1" x14ac:dyDescent="0.3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3">
      <c r="A57" s="24" t="s">
        <v>36</v>
      </c>
      <c r="B57" s="25" t="str">
        <f>B2</f>
        <v>June 2020</v>
      </c>
      <c r="C57" s="25" t="str">
        <f>C2</f>
        <v>June 2019</v>
      </c>
      <c r="D57" s="26" t="str">
        <f t="shared" ref="D57:G57" si="3">D2</f>
        <v xml:space="preserve">Change % </v>
      </c>
      <c r="E57" s="27" t="str">
        <f>E2</f>
        <v>January-June 2020</v>
      </c>
      <c r="F57" s="25" t="str">
        <f>F2</f>
        <v>January-June 2019</v>
      </c>
      <c r="G57" s="28" t="str">
        <f t="shared" si="3"/>
        <v xml:space="preserve">Change % </v>
      </c>
      <c r="H57" s="22"/>
    </row>
    <row r="58" spans="1:8" x14ac:dyDescent="0.3">
      <c r="A58" s="31" t="s">
        <v>55</v>
      </c>
      <c r="B58" s="42">
        <v>1590456600</v>
      </c>
      <c r="C58" s="42">
        <v>5571298800</v>
      </c>
      <c r="D58" s="45">
        <v>-71.452678143918618</v>
      </c>
      <c r="E58" s="42">
        <v>23672405050</v>
      </c>
      <c r="F58" s="42">
        <v>54210183150</v>
      </c>
      <c r="G58" s="46">
        <v>-56.332180275985657</v>
      </c>
    </row>
    <row r="59" spans="1:8" ht="14" thickBot="1" x14ac:dyDescent="0.35">
      <c r="A59" s="33" t="s">
        <v>56</v>
      </c>
      <c r="B59" s="43">
        <v>389033412.5</v>
      </c>
      <c r="C59" s="43">
        <v>19706116416.439999</v>
      </c>
      <c r="D59" s="58">
        <v>-98.025824042247891</v>
      </c>
      <c r="E59" s="43">
        <v>66481171216</v>
      </c>
      <c r="F59" s="44">
        <v>128409785347.65001</v>
      </c>
      <c r="G59" s="48">
        <v>-48.227332491825045</v>
      </c>
    </row>
    <row r="60" spans="1:8" x14ac:dyDescent="0.3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3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3">
      <c r="A62" s="24" t="s">
        <v>15</v>
      </c>
      <c r="B62" s="25" t="str">
        <f>B2</f>
        <v>June 2020</v>
      </c>
      <c r="C62" s="25" t="str">
        <f>C2</f>
        <v>June 2019</v>
      </c>
      <c r="D62" s="26" t="str">
        <f t="shared" ref="D62:G62" si="4">D2</f>
        <v xml:space="preserve">Change % </v>
      </c>
      <c r="E62" s="27" t="str">
        <f>E2</f>
        <v>January-June 2020</v>
      </c>
      <c r="F62" s="25" t="str">
        <f>F2</f>
        <v>January-June 2019</v>
      </c>
      <c r="G62" s="28" t="str">
        <f t="shared" si="4"/>
        <v xml:space="preserve">Change % </v>
      </c>
      <c r="H62" s="22"/>
    </row>
    <row r="63" spans="1:8" ht="12.65" customHeight="1" x14ac:dyDescent="0.3">
      <c r="A63" s="83" t="s">
        <v>30</v>
      </c>
      <c r="B63" s="84"/>
      <c r="C63" s="84"/>
      <c r="D63" s="84"/>
      <c r="E63" s="84"/>
      <c r="F63" s="84"/>
      <c r="G63" s="85"/>
    </row>
    <row r="64" spans="1:8" x14ac:dyDescent="0.3">
      <c r="A64" s="31" t="s">
        <v>16</v>
      </c>
      <c r="B64" s="42">
        <v>257032640.33000001</v>
      </c>
      <c r="C64" s="42">
        <v>99312072.510000005</v>
      </c>
      <c r="D64" s="45">
        <v>158.81308670113464</v>
      </c>
      <c r="E64" s="42">
        <v>1510759720.1700001</v>
      </c>
      <c r="F64" s="42">
        <v>521594031.83999997</v>
      </c>
      <c r="G64" s="46">
        <v>189.64283100413786</v>
      </c>
    </row>
    <row r="65" spans="1:7" x14ac:dyDescent="0.3">
      <c r="A65" s="31" t="s">
        <v>17</v>
      </c>
      <c r="B65" s="42">
        <v>4137020.18</v>
      </c>
      <c r="C65" s="42">
        <v>6658483.8300000001</v>
      </c>
      <c r="D65" s="45">
        <v>-37.868435433295936</v>
      </c>
      <c r="E65" s="42">
        <v>27601403.48</v>
      </c>
      <c r="F65" s="42">
        <v>31383341.559999999</v>
      </c>
      <c r="G65" s="46">
        <v>-12.050782013666483</v>
      </c>
    </row>
    <row r="66" spans="1:7" x14ac:dyDescent="0.3">
      <c r="A66" s="31" t="s">
        <v>18</v>
      </c>
      <c r="B66" s="60">
        <v>0</v>
      </c>
      <c r="C66" s="60">
        <v>0</v>
      </c>
      <c r="D66" s="49" t="s">
        <v>63</v>
      </c>
      <c r="E66" s="60">
        <v>0</v>
      </c>
      <c r="F66" s="60">
        <v>0</v>
      </c>
      <c r="G66" s="46" t="s">
        <v>63</v>
      </c>
    </row>
    <row r="67" spans="1:7" ht="14" thickBot="1" x14ac:dyDescent="0.35">
      <c r="A67" s="33" t="s">
        <v>19</v>
      </c>
      <c r="B67" s="44">
        <v>74953760.775000006</v>
      </c>
      <c r="C67" s="44">
        <v>9360845.5950000007</v>
      </c>
      <c r="D67" s="63">
        <v>700.71570473329655</v>
      </c>
      <c r="E67" s="44">
        <v>468028467.63999999</v>
      </c>
      <c r="F67" s="44">
        <v>76905321.75</v>
      </c>
      <c r="G67" s="64">
        <v>508.57747811190973</v>
      </c>
    </row>
    <row r="68" spans="1:7" x14ac:dyDescent="0.3">
      <c r="A68" s="6"/>
      <c r="B68" s="7"/>
      <c r="C68" s="7"/>
      <c r="D68" s="9"/>
      <c r="E68" s="7"/>
      <c r="F68" s="7"/>
      <c r="G68" s="9"/>
    </row>
    <row r="69" spans="1:7" ht="14" thickBot="1" x14ac:dyDescent="0.3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35">
      <c r="A70" s="72" t="s">
        <v>21</v>
      </c>
      <c r="B70" s="73" t="str">
        <f>B2</f>
        <v>June 2020</v>
      </c>
      <c r="C70" s="73" t="str">
        <f>C2</f>
        <v>June 2019</v>
      </c>
      <c r="D70" s="74" t="str">
        <f t="shared" ref="D70:G70" si="5">D2</f>
        <v xml:space="preserve">Change % </v>
      </c>
      <c r="E70" s="75" t="str">
        <f>E2</f>
        <v>January-June 2020</v>
      </c>
      <c r="F70" s="73" t="str">
        <f>F2</f>
        <v>January-June 2019</v>
      </c>
      <c r="G70" s="76" t="str">
        <f t="shared" si="5"/>
        <v xml:space="preserve">Change % </v>
      </c>
    </row>
    <row r="71" spans="1:7" x14ac:dyDescent="0.3">
      <c r="A71" s="34" t="s">
        <v>22</v>
      </c>
      <c r="B71" s="42">
        <v>2818382.8999998458</v>
      </c>
      <c r="C71" s="42">
        <v>2715613.2999998606</v>
      </c>
      <c r="D71" s="45">
        <v>3.7843974324323155</v>
      </c>
      <c r="E71" s="42">
        <v>17005405.399999559</v>
      </c>
      <c r="F71" s="42">
        <v>16904839.799999692</v>
      </c>
      <c r="G71" s="46">
        <v>0.59489235739382285</v>
      </c>
    </row>
    <row r="72" spans="1:7" ht="14" thickBot="1" x14ac:dyDescent="0.35">
      <c r="A72" s="33" t="s">
        <v>23</v>
      </c>
      <c r="B72" s="44">
        <v>16049954</v>
      </c>
      <c r="C72" s="44">
        <v>13765011</v>
      </c>
      <c r="D72" s="47">
        <v>16.599645289059339</v>
      </c>
      <c r="E72" s="44">
        <v>112431296</v>
      </c>
      <c r="F72" s="44">
        <v>80308832</v>
      </c>
      <c r="G72" s="48">
        <v>39.998669137660976</v>
      </c>
    </row>
    <row r="73" spans="1:7" ht="14" thickBot="1" x14ac:dyDescent="0.35">
      <c r="A73" s="3"/>
      <c r="B73" s="11"/>
      <c r="C73" s="11"/>
      <c r="D73" s="16"/>
      <c r="E73" s="11"/>
      <c r="F73" s="11"/>
      <c r="G73" s="16"/>
    </row>
    <row r="74" spans="1:7" ht="21.75" customHeight="1" x14ac:dyDescent="0.3">
      <c r="A74" s="72" t="s">
        <v>24</v>
      </c>
      <c r="B74" s="73" t="str">
        <f>B2</f>
        <v>June 2020</v>
      </c>
      <c r="C74" s="73" t="str">
        <f>C2</f>
        <v>June 2019</v>
      </c>
      <c r="D74" s="74" t="str">
        <f>D2</f>
        <v xml:space="preserve">Change % </v>
      </c>
      <c r="E74" s="75" t="str">
        <f>E2</f>
        <v>January-June 2020</v>
      </c>
      <c r="F74" s="73" t="str">
        <f>F2</f>
        <v>January-June 2019</v>
      </c>
      <c r="G74" s="76" t="str">
        <f>G70</f>
        <v xml:space="preserve">Change % </v>
      </c>
    </row>
    <row r="75" spans="1:7" x14ac:dyDescent="0.3">
      <c r="A75" s="31" t="s">
        <v>34</v>
      </c>
      <c r="B75" s="42">
        <v>2442453.4329999997</v>
      </c>
      <c r="C75" s="42">
        <v>2222907.3239999991</v>
      </c>
      <c r="D75" s="45">
        <v>9.8765300122786748</v>
      </c>
      <c r="E75" s="42">
        <v>14679641.298999999</v>
      </c>
      <c r="F75" s="42">
        <v>32021451.534999996</v>
      </c>
      <c r="G75" s="46">
        <v>-54.156852374556166</v>
      </c>
    </row>
    <row r="76" spans="1:7" x14ac:dyDescent="0.3">
      <c r="A76" s="31" t="s">
        <v>23</v>
      </c>
      <c r="B76" s="42">
        <v>0</v>
      </c>
      <c r="C76" s="42" t="s">
        <v>61</v>
      </c>
      <c r="D76" s="42" t="s">
        <v>61</v>
      </c>
      <c r="E76" s="42">
        <v>0</v>
      </c>
      <c r="F76" s="42" t="s">
        <v>61</v>
      </c>
      <c r="G76" s="46" t="s">
        <v>61</v>
      </c>
    </row>
    <row r="77" spans="1:7" ht="14" thickBot="1" x14ac:dyDescent="0.35">
      <c r="A77" s="33" t="s">
        <v>35</v>
      </c>
      <c r="B77" s="43">
        <v>15008.706999999995</v>
      </c>
      <c r="C77" s="43">
        <v>108343.44799999999</v>
      </c>
      <c r="D77" s="47">
        <v>-86.147102314853413</v>
      </c>
      <c r="E77" s="43">
        <v>136898.484</v>
      </c>
      <c r="F77" s="43">
        <v>238749.739</v>
      </c>
      <c r="G77" s="50">
        <v>-42.660258154250798</v>
      </c>
    </row>
    <row r="78" spans="1:7" ht="14" thickBot="1" x14ac:dyDescent="0.35">
      <c r="A78" s="6"/>
      <c r="B78" s="17"/>
      <c r="C78" s="17"/>
      <c r="D78" s="36"/>
      <c r="E78" s="17"/>
      <c r="F78" s="17"/>
      <c r="G78" s="36"/>
    </row>
    <row r="79" spans="1:7" ht="22.5" customHeight="1" x14ac:dyDescent="0.3">
      <c r="A79" s="72" t="s">
        <v>25</v>
      </c>
      <c r="B79" s="73" t="str">
        <f>B2</f>
        <v>June 2020</v>
      </c>
      <c r="C79" s="73" t="str">
        <f>C2</f>
        <v>June 2019</v>
      </c>
      <c r="D79" s="74" t="str">
        <f>D14</f>
        <v xml:space="preserve">Change % </v>
      </c>
      <c r="E79" s="75" t="str">
        <f>E2</f>
        <v>January-June 2020</v>
      </c>
      <c r="F79" s="73" t="str">
        <f>F2</f>
        <v>January-June 2019</v>
      </c>
      <c r="G79" s="76" t="str">
        <f>G74</f>
        <v xml:space="preserve">Change % </v>
      </c>
    </row>
    <row r="80" spans="1:7" x14ac:dyDescent="0.3">
      <c r="A80" s="31" t="s">
        <v>22</v>
      </c>
      <c r="B80" s="42">
        <v>884608</v>
      </c>
      <c r="C80" s="51">
        <v>628902</v>
      </c>
      <c r="D80" s="52">
        <v>40.659117000740977</v>
      </c>
      <c r="E80" s="42">
        <v>12137084</v>
      </c>
      <c r="F80" s="51">
        <v>11509222</v>
      </c>
      <c r="G80" s="53">
        <v>5.455294893086605</v>
      </c>
    </row>
    <row r="81" spans="1:7" ht="14" thickBot="1" x14ac:dyDescent="0.35">
      <c r="A81" s="33" t="s">
        <v>23</v>
      </c>
      <c r="B81" s="44">
        <v>7411337</v>
      </c>
      <c r="C81" s="54">
        <v>11747913</v>
      </c>
      <c r="D81" s="55">
        <v>-36.913586268471683</v>
      </c>
      <c r="E81" s="44">
        <v>63524457</v>
      </c>
      <c r="F81" s="54">
        <v>54294924</v>
      </c>
      <c r="G81" s="56">
        <v>16.998887409806485</v>
      </c>
    </row>
    <row r="82" spans="1:7" ht="14" thickBot="1" x14ac:dyDescent="0.35">
      <c r="A82" s="6"/>
      <c r="B82" s="11"/>
      <c r="C82" s="11"/>
      <c r="D82" s="16"/>
      <c r="E82" s="11"/>
      <c r="F82" s="11"/>
      <c r="G82" s="16"/>
    </row>
    <row r="83" spans="1:7" ht="24.5" customHeight="1" thickBot="1" x14ac:dyDescent="0.35">
      <c r="A83" s="72" t="s">
        <v>48</v>
      </c>
      <c r="B83" s="73" t="str">
        <f>B14</f>
        <v>June 2020</v>
      </c>
      <c r="C83" s="73" t="str">
        <f>C14</f>
        <v>June 2019</v>
      </c>
      <c r="D83" s="74" t="str">
        <f t="shared" ref="D83" si="6">D14</f>
        <v xml:space="preserve">Change % </v>
      </c>
      <c r="E83" s="75" t="str">
        <f>E14</f>
        <v>January-June 2020</v>
      </c>
      <c r="F83" s="73" t="str">
        <f>F14</f>
        <v>January-June 2019</v>
      </c>
      <c r="G83" s="76" t="str">
        <f t="shared" ref="G83" si="7">G14</f>
        <v xml:space="preserve">Change % </v>
      </c>
    </row>
    <row r="84" spans="1:7" ht="12.65" customHeight="1" x14ac:dyDescent="0.3">
      <c r="A84" s="34" t="s">
        <v>49</v>
      </c>
      <c r="B84" s="42">
        <v>1596960</v>
      </c>
      <c r="C84" s="42">
        <v>1135002</v>
      </c>
      <c r="D84" s="45">
        <v>40.701073654495765</v>
      </c>
      <c r="E84" s="42">
        <v>9776488</v>
      </c>
      <c r="F84" s="42">
        <v>10120863</v>
      </c>
      <c r="G84" s="46">
        <v>-3.4026248552124456</v>
      </c>
    </row>
    <row r="85" spans="1:7" ht="12.65" customHeight="1" thickBot="1" x14ac:dyDescent="0.35">
      <c r="A85" s="33" t="s">
        <v>50</v>
      </c>
      <c r="B85" s="44">
        <v>0</v>
      </c>
      <c r="C85" s="44" t="s">
        <v>61</v>
      </c>
      <c r="D85" s="47" t="s">
        <v>61</v>
      </c>
      <c r="E85" s="44">
        <v>0</v>
      </c>
      <c r="F85" s="44" t="s">
        <v>61</v>
      </c>
      <c r="G85" s="48" t="s">
        <v>61</v>
      </c>
    </row>
    <row r="87" spans="1:7" ht="12.65" customHeight="1" x14ac:dyDescent="0.3">
      <c r="A87" s="35" t="s">
        <v>41</v>
      </c>
      <c r="B87" s="12"/>
      <c r="C87" s="12"/>
      <c r="D87" s="12"/>
      <c r="E87" s="12"/>
      <c r="F87" s="12"/>
      <c r="G87" s="12"/>
    </row>
    <row r="88" spans="1:7" ht="12.65" customHeight="1" x14ac:dyDescent="0.3">
      <c r="A88" s="35" t="s">
        <v>42</v>
      </c>
      <c r="B88" s="12"/>
      <c r="C88" s="12"/>
      <c r="D88" s="12"/>
      <c r="E88" s="12"/>
      <c r="F88" s="12"/>
      <c r="G88" s="12"/>
    </row>
    <row r="89" spans="1:7" x14ac:dyDescent="0.3">
      <c r="A89" s="35" t="s">
        <v>47</v>
      </c>
      <c r="B89" s="12"/>
      <c r="C89" s="12"/>
      <c r="D89" s="12"/>
      <c r="E89" s="12"/>
      <c r="F89" s="12"/>
      <c r="G89" s="12"/>
    </row>
    <row r="90" spans="1:7" ht="12.65" customHeight="1" x14ac:dyDescent="0.3">
      <c r="A90" s="35" t="s">
        <v>43</v>
      </c>
      <c r="B90" s="13"/>
      <c r="C90" s="13"/>
      <c r="D90" s="13"/>
      <c r="E90" s="13"/>
      <c r="F90" s="13"/>
      <c r="G90" s="13"/>
    </row>
    <row r="91" spans="1:7" x14ac:dyDescent="0.3">
      <c r="A91" s="70" t="s">
        <v>31</v>
      </c>
      <c r="B91" s="12"/>
      <c r="C91" s="12"/>
      <c r="D91" s="12"/>
      <c r="E91" s="12"/>
      <c r="F91" s="12"/>
      <c r="G91" s="12"/>
    </row>
    <row r="92" spans="1:7" x14ac:dyDescent="0.3">
      <c r="A92" s="35" t="s">
        <v>44</v>
      </c>
      <c r="B92" s="12"/>
      <c r="C92" s="12"/>
      <c r="D92" s="12"/>
      <c r="E92" s="12"/>
      <c r="F92" s="12"/>
      <c r="G92" s="12"/>
    </row>
    <row r="93" spans="1:7" x14ac:dyDescent="0.3">
      <c r="A93" s="35" t="s">
        <v>45</v>
      </c>
      <c r="B93" s="13"/>
      <c r="C93" s="13"/>
      <c r="D93" s="13"/>
      <c r="E93" s="13"/>
      <c r="F93" s="13"/>
      <c r="G93" s="13"/>
    </row>
    <row r="94" spans="1:7" x14ac:dyDescent="0.3">
      <c r="A94" s="71" t="s">
        <v>32</v>
      </c>
      <c r="B94" s="35"/>
      <c r="C94" s="35"/>
      <c r="D94" s="35"/>
    </row>
    <row r="95" spans="1:7" x14ac:dyDescent="0.3">
      <c r="A95" s="71" t="s">
        <v>33</v>
      </c>
      <c r="B95" s="13"/>
      <c r="C95" s="13"/>
      <c r="D95" s="13"/>
      <c r="E95" s="13"/>
      <c r="F95" s="13"/>
      <c r="G95" s="13"/>
    </row>
    <row r="96" spans="1:7" x14ac:dyDescent="0.3">
      <c r="A96" s="35" t="s">
        <v>46</v>
      </c>
      <c r="B96" s="13"/>
      <c r="C96" s="13"/>
      <c r="D96" s="13"/>
      <c r="E96" s="13"/>
      <c r="F96" s="13"/>
      <c r="G96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&amp;LInvestor Activity on GPW Markets in May 2020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B21351E1-6922-4113-BAA4-CA501B7DA16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Słupczyńska Anna</cp:lastModifiedBy>
  <cp:lastPrinted>2020-06-01T15:52:34Z</cp:lastPrinted>
  <dcterms:created xsi:type="dcterms:W3CDTF">2011-04-28T11:46:19Z</dcterms:created>
  <dcterms:modified xsi:type="dcterms:W3CDTF">2020-07-01T15:22:30Z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