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K:\RELACJE INWESTORSKIE\komunikaty GPW\Komunikat o obrotach\2022 06\"/>
    </mc:Choice>
  </mc:AlternateContent>
  <xr:revisionPtr revIDLastSave="0" documentId="13_ncr:1_{7CAA01F2-3579-4DE4-B634-241EB80A207C}" xr6:coauthVersionLast="47" xr6:coauthVersionMax="47" xr10:uidLastSave="{00000000-0000-0000-0000-000000000000}"/>
  <bookViews>
    <workbookView xWindow="3612" yWindow="768" windowWidth="17508" windowHeight="10092" xr2:uid="{00000000-000D-0000-FFFF-FFFF00000000}"/>
  </bookViews>
  <sheets>
    <sheet name="tabela" sheetId="1" r:id="rId1"/>
  </sheets>
  <definedNames>
    <definedName name="_xlnm.Print_Area" localSheetId="0">tabela!$A$1:$G$101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7" i="1" l="1"/>
  <c r="D87" i="1"/>
  <c r="E87" i="1"/>
  <c r="F87" i="1"/>
  <c r="G87" i="1"/>
  <c r="B87" i="1"/>
  <c r="F79" i="1" l="1"/>
  <c r="E79" i="1"/>
  <c r="C79" i="1"/>
  <c r="B79" i="1"/>
  <c r="F74" i="1"/>
  <c r="E74" i="1"/>
  <c r="D74" i="1"/>
  <c r="C74" i="1"/>
  <c r="B74" i="1"/>
  <c r="G70" i="1"/>
  <c r="G74" i="1" s="1"/>
  <c r="G79" i="1" s="1"/>
  <c r="F70" i="1"/>
  <c r="E70" i="1"/>
  <c r="D70" i="1"/>
  <c r="C70" i="1"/>
  <c r="B70" i="1"/>
  <c r="G62" i="1"/>
  <c r="F62" i="1"/>
  <c r="E62" i="1"/>
  <c r="D62" i="1"/>
  <c r="C62" i="1"/>
  <c r="B62" i="1"/>
  <c r="G57" i="1"/>
  <c r="F57" i="1"/>
  <c r="E57" i="1"/>
  <c r="D57" i="1"/>
  <c r="C57" i="1"/>
  <c r="B57" i="1"/>
  <c r="G50" i="1"/>
  <c r="F50" i="1"/>
  <c r="E50" i="1"/>
  <c r="D50" i="1"/>
  <c r="C50" i="1"/>
  <c r="B50" i="1"/>
  <c r="G27" i="1"/>
  <c r="F27" i="1"/>
  <c r="E27" i="1"/>
  <c r="D27" i="1"/>
  <c r="C27" i="1"/>
  <c r="B27" i="1"/>
  <c r="G14" i="1"/>
  <c r="G83" i="1" s="1"/>
  <c r="F14" i="1"/>
  <c r="F83" i="1" s="1"/>
  <c r="E14" i="1"/>
  <c r="E83" i="1" s="1"/>
  <c r="D14" i="1"/>
  <c r="D83" i="1" s="1"/>
  <c r="C14" i="1"/>
  <c r="C83" i="1" s="1"/>
  <c r="B14" i="1"/>
  <c r="B83" i="1" s="1"/>
  <c r="D79" i="1" l="1"/>
</calcChain>
</file>

<file path=xl/sharedStrings.xml><?xml version="1.0" encoding="utf-8"?>
<sst xmlns="http://schemas.openxmlformats.org/spreadsheetml/2006/main" count="118" uniqueCount="69">
  <si>
    <t>NewConnect</t>
  </si>
  <si>
    <t xml:space="preserve"> </t>
  </si>
  <si>
    <t>Main Market</t>
  </si>
  <si>
    <t>Number of transactions (Electronic Order Book)</t>
  </si>
  <si>
    <t xml:space="preserve">WIG at the end of the period </t>
  </si>
  <si>
    <t xml:space="preserve">NCIndex at the end of the period </t>
  </si>
  <si>
    <t>Derivative Instruments Market</t>
  </si>
  <si>
    <t>Derivatives</t>
  </si>
  <si>
    <t>Index futures</t>
  </si>
  <si>
    <t>Single-stock futures</t>
  </si>
  <si>
    <t>Currency futures</t>
  </si>
  <si>
    <t>Interest rate futures</t>
  </si>
  <si>
    <t>Options</t>
  </si>
  <si>
    <t>Debt Instruments Market</t>
  </si>
  <si>
    <t>Structured Instruments, ETFs and Investment Certificates Markets</t>
  </si>
  <si>
    <t>Structured products and ETFs</t>
  </si>
  <si>
    <t>Structured products</t>
  </si>
  <si>
    <t>Investment certificates</t>
  </si>
  <si>
    <t>Warrants</t>
  </si>
  <si>
    <t>ETFs</t>
  </si>
  <si>
    <t>Commodity Market</t>
  </si>
  <si>
    <t>Electricity - TGE</t>
  </si>
  <si>
    <t>Volume of trading - spot transactions (MWh)</t>
  </si>
  <si>
    <t>Volume of trading - forward transactions (MWh)</t>
  </si>
  <si>
    <t>Property rights - TGE</t>
  </si>
  <si>
    <t>Gas - TGE</t>
  </si>
  <si>
    <t xml:space="preserve">Change % </t>
  </si>
  <si>
    <t>Total</t>
  </si>
  <si>
    <t>Day avarage</t>
  </si>
  <si>
    <t>Volume - EOB and block trades (#)</t>
  </si>
  <si>
    <t xml:space="preserve">Value - EOB and block trades (PLN) </t>
  </si>
  <si>
    <t xml:space="preserve">  and cannot be compared with previous tables. January 2017 has been recalculated according to MiFID2</t>
  </si>
  <si>
    <t xml:space="preserve">  As of December 29, 2017, trading in futures contracts for property rights for electricity generated in RES was suspended. The necessity to end trading in these contracts </t>
  </si>
  <si>
    <t xml:space="preserve">  on TGE is related to the adaptation of TGE's activities to the MIFiD2 regime.</t>
  </si>
  <si>
    <r>
      <t>Volume of trading - spot transactions (MWh)</t>
    </r>
    <r>
      <rPr>
        <vertAlign val="superscript"/>
        <sz val="7.5"/>
        <rFont val="Verdana"/>
        <family val="2"/>
        <charset val="238"/>
      </rPr>
      <t>6</t>
    </r>
  </si>
  <si>
    <r>
      <t>Volume of trading - spot transactions (toe)</t>
    </r>
    <r>
      <rPr>
        <vertAlign val="superscript"/>
        <sz val="7.5"/>
        <rFont val="Verdana"/>
        <family val="2"/>
        <charset val="238"/>
      </rPr>
      <t>7</t>
    </r>
  </si>
  <si>
    <r>
      <t>Treasury BondSpot Poland</t>
    </r>
    <r>
      <rPr>
        <b/>
        <vertAlign val="superscript"/>
        <sz val="7.5"/>
        <color indexed="9"/>
        <rFont val="Verdana"/>
        <family val="2"/>
        <charset val="238"/>
      </rPr>
      <t>5</t>
    </r>
  </si>
  <si>
    <r>
      <t>Value of listed issues (PLN bn)</t>
    </r>
    <r>
      <rPr>
        <vertAlign val="superscript"/>
        <sz val="8"/>
        <rFont val="Verdana"/>
        <family val="2"/>
        <charset val="238"/>
      </rPr>
      <t>4</t>
    </r>
  </si>
  <si>
    <r>
      <t>Catalyst</t>
    </r>
    <r>
      <rPr>
        <vertAlign val="superscript"/>
        <sz val="7.5"/>
        <color indexed="9"/>
        <rFont val="Verdana"/>
        <family val="2"/>
        <charset val="238"/>
      </rPr>
      <t>3</t>
    </r>
  </si>
  <si>
    <r>
      <t>Equities Market</t>
    </r>
    <r>
      <rPr>
        <i/>
        <vertAlign val="superscript"/>
        <sz val="10"/>
        <rFont val="Verdana"/>
        <family val="2"/>
        <charset val="238"/>
      </rPr>
      <t>1</t>
    </r>
  </si>
  <si>
    <r>
      <t>NOI</t>
    </r>
    <r>
      <rPr>
        <b/>
        <vertAlign val="superscript"/>
        <sz val="7.5"/>
        <color indexed="9"/>
        <rFont val="Verdana"/>
        <family val="2"/>
        <charset val="238"/>
      </rPr>
      <t>2</t>
    </r>
  </si>
  <si>
    <r>
      <t xml:space="preserve">1 </t>
    </r>
    <r>
      <rPr>
        <sz val="7"/>
        <rFont val="Verdana"/>
        <family val="2"/>
        <charset val="238"/>
      </rPr>
      <t>transactions in shares, allotment certificates and subscription rights</t>
    </r>
  </si>
  <si>
    <r>
      <t xml:space="preserve">2 </t>
    </r>
    <r>
      <rPr>
        <sz val="7"/>
        <rFont val="Verdana"/>
        <family val="2"/>
        <charset val="238"/>
      </rPr>
      <t xml:space="preserve">number of open interest, data at the end of the period </t>
    </r>
  </si>
  <si>
    <r>
      <t>4</t>
    </r>
    <r>
      <rPr>
        <sz val="7"/>
        <rFont val="Verdana"/>
        <family val="2"/>
        <charset val="238"/>
      </rPr>
      <t xml:space="preserve"> corporate, municipal and mortgage bonds. As of 3rd of January 2018 BGK bonds are treated as Treasury bonds and hence the value of corporate bonds shown is lower </t>
    </r>
  </si>
  <si>
    <r>
      <t>5</t>
    </r>
    <r>
      <rPr>
        <sz val="7"/>
        <rFont val="Verdana"/>
        <family val="2"/>
        <charset val="238"/>
      </rPr>
      <t xml:space="preserve"> transactions in Treasury bonds and bills</t>
    </r>
  </si>
  <si>
    <r>
      <t>6</t>
    </r>
    <r>
      <rPr>
        <sz val="7"/>
        <rFont val="Verdana"/>
        <family val="2"/>
        <charset val="238"/>
      </rPr>
      <t xml:space="preserve"> transactions in all TGE traded property rights excluding rights to certificates connected with energy efficiency ('white certificates')</t>
    </r>
  </si>
  <si>
    <r>
      <t xml:space="preserve">7 </t>
    </r>
    <r>
      <rPr>
        <sz val="7"/>
        <rFont val="Verdana"/>
        <family val="2"/>
        <charset val="238"/>
      </rPr>
      <t>transactions in property rights to certificates connected with energy efficiency ('white certificates')</t>
    </r>
  </si>
  <si>
    <r>
      <t xml:space="preserve">3 </t>
    </r>
    <r>
      <rPr>
        <sz val="7"/>
        <rFont val="Verdana"/>
        <family val="2"/>
        <charset val="238"/>
      </rPr>
      <t>corporate, municipal and mortgage bonds</t>
    </r>
  </si>
  <si>
    <t>Turnover value - total (PLN)</t>
  </si>
  <si>
    <t>Turnover value  - Electronic Order Book (PLN)</t>
  </si>
  <si>
    <t>Turnover value - block trades (PLN)</t>
  </si>
  <si>
    <t>Turnover value - Electronic Order Book (PLN)</t>
  </si>
  <si>
    <t>Turnover value - cash transactions (PLN)</t>
  </si>
  <si>
    <t>Turnover value - conditional transactions (PLN)</t>
  </si>
  <si>
    <t>Register of Gurantees of Origin (electricity)</t>
  </si>
  <si>
    <t>Agricultural Exchange Market - TGE</t>
  </si>
  <si>
    <t>Volume of trading - wheat (tonnes)</t>
  </si>
  <si>
    <t>Volume of trading - rye (tonnes)</t>
  </si>
  <si>
    <t>Volume of trading - corn (tonnes)</t>
  </si>
  <si>
    <t>Volume of trading - OZE (MWh)</t>
  </si>
  <si>
    <t>Volume of trading - cogeneration (MWh)</t>
  </si>
  <si>
    <t>Volume of trading - rapeseed (tonnes)</t>
  </si>
  <si>
    <t>June 2022</t>
  </si>
  <si>
    <t>June 2021</t>
  </si>
  <si>
    <t>January - June 2022</t>
  </si>
  <si>
    <t>January - June 2021</t>
  </si>
  <si>
    <t>----</t>
  </si>
  <si>
    <t>---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</si>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</sst>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0.0"/>
    <numFmt numFmtId="166" formatCode="#,##0.0"/>
    <numFmt numFmtId="167" formatCode="0.0000"/>
    <numFmt numFmtId="168" formatCode="0.0%"/>
  </numFmts>
  <fonts count="19" x14ac:knownFonts="1">
    <font>
      <sz val="10"/>
      <color theme="1"/>
      <name val="Verdana"/>
      <family val="2"/>
      <charset val="238"/>
    </font>
    <font>
      <b/>
      <vertAlign val="superscript"/>
      <sz val="7.5"/>
      <color indexed="9"/>
      <name val="Verdana"/>
      <family val="2"/>
      <charset val="238"/>
    </font>
    <font>
      <vertAlign val="superscript"/>
      <sz val="7.5"/>
      <color indexed="9"/>
      <name val="Verdana"/>
      <family val="2"/>
      <charset val="238"/>
    </font>
    <font>
      <i/>
      <sz val="10"/>
      <name val="Verdana"/>
      <family val="2"/>
      <charset val="238"/>
    </font>
    <font>
      <i/>
      <vertAlign val="superscript"/>
      <sz val="10"/>
      <name val="Verdana"/>
      <family val="2"/>
      <charset val="238"/>
    </font>
    <font>
      <sz val="7.5"/>
      <name val="Verdana"/>
      <family val="2"/>
      <charset val="238"/>
    </font>
    <font>
      <vertAlign val="superscript"/>
      <sz val="8"/>
      <name val="Verdana"/>
      <family val="2"/>
      <charset val="238"/>
    </font>
    <font>
      <vertAlign val="superscript"/>
      <sz val="7"/>
      <name val="Verdana"/>
      <family val="2"/>
      <charset val="238"/>
    </font>
    <font>
      <sz val="7"/>
      <name val="Verdana"/>
      <family val="2"/>
      <charset val="238"/>
    </font>
    <font>
      <sz val="10"/>
      <color theme="1"/>
      <name val="Verdana"/>
      <family val="2"/>
      <charset val="238"/>
    </font>
    <font>
      <sz val="7.5"/>
      <color theme="1"/>
      <name val="Verdana"/>
      <family val="2"/>
      <charset val="238"/>
    </font>
    <font>
      <sz val="7.5"/>
      <color rgb="FF595959"/>
      <name val="Verdana"/>
      <family val="2"/>
      <charset val="238"/>
    </font>
    <font>
      <sz val="10"/>
      <color theme="1" tint="0.249977111117893"/>
      <name val="Verdana"/>
      <family val="2"/>
      <charset val="238"/>
    </font>
    <font>
      <sz val="7.5"/>
      <color theme="1" tint="0.249977111117893"/>
      <name val="Verdana"/>
      <family val="2"/>
      <charset val="238"/>
    </font>
    <font>
      <i/>
      <sz val="7.5"/>
      <color theme="1"/>
      <name val="Verdana"/>
      <family val="2"/>
      <charset val="238"/>
    </font>
    <font>
      <vertAlign val="superscript"/>
      <sz val="7"/>
      <color theme="1" tint="0.249977111117893"/>
      <name val="Verdana"/>
      <family val="2"/>
      <charset val="238"/>
    </font>
    <font>
      <i/>
      <sz val="7"/>
      <color theme="1"/>
      <name val="Verdana"/>
      <family val="2"/>
      <charset val="238"/>
    </font>
    <font>
      <b/>
      <sz val="7.5"/>
      <color theme="0"/>
      <name val="Verdana"/>
      <family val="2"/>
      <charset val="238"/>
    </font>
    <font>
      <vertAlign val="superscript"/>
      <sz val="7.5"/>
      <name val="Verdan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004F9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90D5"/>
        <bgColor indexed="64"/>
      </patternFill>
    </fill>
    <fill>
      <patternFill patternType="solid">
        <fgColor rgb="FF86BC25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164" fontId="9" fillId="0" borderId="0" applyFont="0" applyFill="0" applyBorder="0" applyAlignment="0" applyProtection="0"/>
    <xf numFmtId="9" fontId="9" fillId="0" borderId="0" applyFont="0" applyFill="0" applyBorder="0" applyAlignment="0" applyProtection="0"/>
  </cellStyleXfs>
  <cellXfs count="95">
    <xf numFmtId="0" fontId="0" fillId="0" borderId="0" xfId="0"/>
    <xf numFmtId="0" fontId="10" fillId="0" borderId="0" xfId="0" applyFont="1"/>
    <xf numFmtId="166" fontId="10" fillId="0" borderId="0" xfId="0" applyNumberFormat="1" applyFont="1"/>
    <xf numFmtId="0" fontId="11" fillId="0" borderId="0" xfId="0" applyFont="1" applyBorder="1" applyAlignment="1">
      <alignment vertical="top" wrapText="1"/>
    </xf>
    <xf numFmtId="3" fontId="10" fillId="0" borderId="0" xfId="0" applyNumberFormat="1" applyFont="1" applyBorder="1" applyAlignment="1">
      <alignment vertical="top" wrapText="1"/>
    </xf>
    <xf numFmtId="0" fontId="12" fillId="0" borderId="0" xfId="0" applyFont="1"/>
    <xf numFmtId="0" fontId="13" fillId="0" borderId="0" xfId="0" applyFont="1" applyBorder="1" applyAlignment="1">
      <alignment vertical="top" wrapText="1"/>
    </xf>
    <xf numFmtId="3" fontId="13" fillId="0" borderId="0" xfId="0" applyNumberFormat="1" applyFont="1" applyBorder="1" applyAlignment="1">
      <alignment vertical="top" wrapText="1"/>
    </xf>
    <xf numFmtId="165" fontId="13" fillId="0" borderId="0" xfId="0" applyNumberFormat="1" applyFont="1" applyBorder="1" applyAlignment="1">
      <alignment horizontal="right" vertical="top" wrapText="1"/>
    </xf>
    <xf numFmtId="165" fontId="13" fillId="0" borderId="0" xfId="0" quotePrefix="1" applyNumberFormat="1" applyFont="1" applyBorder="1" applyAlignment="1">
      <alignment horizontal="right" vertical="top" wrapText="1"/>
    </xf>
    <xf numFmtId="3" fontId="10" fillId="0" borderId="0" xfId="0" applyNumberFormat="1" applyFont="1"/>
    <xf numFmtId="3" fontId="14" fillId="0" borderId="0" xfId="0" applyNumberFormat="1" applyFont="1"/>
    <xf numFmtId="0" fontId="15" fillId="0" borderId="0" xfId="0" applyFont="1" applyAlignment="1">
      <alignment wrapText="1"/>
    </xf>
    <xf numFmtId="0" fontId="16" fillId="0" borderId="0" xfId="0" applyFont="1" applyAlignment="1"/>
    <xf numFmtId="10" fontId="14" fillId="0" borderId="0" xfId="0" applyNumberFormat="1" applyFont="1"/>
    <xf numFmtId="168" fontId="13" fillId="0" borderId="0" xfId="2" applyNumberFormat="1" applyFont="1" applyBorder="1" applyAlignment="1">
      <alignment vertical="top" wrapText="1"/>
    </xf>
    <xf numFmtId="168" fontId="14" fillId="0" borderId="0" xfId="0" applyNumberFormat="1" applyFont="1"/>
    <xf numFmtId="3" fontId="10" fillId="0" borderId="1" xfId="0" applyNumberFormat="1" applyFont="1" applyBorder="1" applyAlignment="1">
      <alignment vertical="top" wrapText="1"/>
    </xf>
    <xf numFmtId="3" fontId="10" fillId="0" borderId="2" xfId="0" applyNumberFormat="1" applyFont="1" applyBorder="1" applyAlignment="1">
      <alignment vertical="top" wrapText="1"/>
    </xf>
    <xf numFmtId="168" fontId="13" fillId="0" borderId="2" xfId="2" applyNumberFormat="1" applyFont="1" applyBorder="1" applyAlignment="1">
      <alignment vertical="top" wrapText="1"/>
    </xf>
    <xf numFmtId="0" fontId="0" fillId="0" borderId="0" xfId="0" applyFont="1"/>
    <xf numFmtId="4" fontId="0" fillId="0" borderId="0" xfId="0" applyNumberFormat="1" applyFont="1"/>
    <xf numFmtId="167" fontId="0" fillId="0" borderId="0" xfId="0" applyNumberFormat="1" applyFont="1"/>
    <xf numFmtId="0" fontId="0" fillId="0" borderId="0" xfId="0" applyFont="1" applyBorder="1"/>
    <xf numFmtId="0" fontId="17" fillId="2" borderId="3" xfId="0" applyFont="1" applyFill="1" applyBorder="1" applyAlignment="1">
      <alignment horizontal="center" vertical="center" wrapText="1"/>
    </xf>
    <xf numFmtId="17" fontId="17" fillId="2" borderId="4" xfId="0" quotePrefix="1" applyNumberFormat="1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center" wrapText="1"/>
    </xf>
    <xf numFmtId="17" fontId="17" fillId="2" borderId="5" xfId="0" quotePrefix="1" applyNumberFormat="1" applyFont="1" applyFill="1" applyBorder="1" applyAlignment="1">
      <alignment horizontal="center" vertical="center" wrapText="1"/>
    </xf>
    <xf numFmtId="0" fontId="17" fillId="2" borderId="6" xfId="0" applyFont="1" applyFill="1" applyBorder="1" applyAlignment="1">
      <alignment horizontal="center" vertical="center" wrapText="1"/>
    </xf>
    <xf numFmtId="0" fontId="3" fillId="0" borderId="0" xfId="0" applyFont="1"/>
    <xf numFmtId="0" fontId="5" fillId="0" borderId="7" xfId="0" applyFont="1" applyBorder="1" applyAlignment="1">
      <alignment horizontal="left" vertical="center" wrapText="1"/>
    </xf>
    <xf numFmtId="0" fontId="5" fillId="0" borderId="7" xfId="0" applyFont="1" applyBorder="1" applyAlignment="1">
      <alignment vertical="top" wrapText="1"/>
    </xf>
    <xf numFmtId="0" fontId="5" fillId="0" borderId="7" xfId="0" applyFont="1" applyBorder="1" applyAlignment="1">
      <alignment vertical="center" wrapText="1"/>
    </xf>
    <xf numFmtId="0" fontId="5" fillId="0" borderId="8" xfId="0" applyFont="1" applyBorder="1" applyAlignment="1">
      <alignment vertical="top" wrapText="1"/>
    </xf>
    <xf numFmtId="0" fontId="7" fillId="0" borderId="0" xfId="0" applyFont="1"/>
    <xf numFmtId="168" fontId="13" fillId="0" borderId="1" xfId="2" applyNumberFormat="1" applyFont="1" applyBorder="1" applyAlignment="1">
      <alignment vertical="top" wrapText="1"/>
    </xf>
    <xf numFmtId="0" fontId="5" fillId="3" borderId="19" xfId="0" applyFont="1" applyFill="1" applyBorder="1" applyAlignment="1">
      <alignment vertical="top" wrapText="1"/>
    </xf>
    <xf numFmtId="3" fontId="13" fillId="0" borderId="9" xfId="0" applyNumberFormat="1" applyFont="1" applyBorder="1" applyAlignment="1">
      <alignment vertical="top" wrapText="1"/>
    </xf>
    <xf numFmtId="165" fontId="13" fillId="0" borderId="9" xfId="0" applyNumberFormat="1" applyFont="1" applyBorder="1" applyAlignment="1">
      <alignment vertical="top" wrapText="1"/>
    </xf>
    <xf numFmtId="165" fontId="13" fillId="0" borderId="12" xfId="0" applyNumberFormat="1" applyFont="1" applyBorder="1" applyAlignment="1">
      <alignment horizontal="right" vertical="top" wrapText="1"/>
    </xf>
    <xf numFmtId="4" fontId="13" fillId="0" borderId="9" xfId="0" applyNumberFormat="1" applyFont="1" applyBorder="1" applyAlignment="1">
      <alignment vertical="top" wrapText="1"/>
    </xf>
    <xf numFmtId="3" fontId="5" fillId="0" borderId="9" xfId="0" applyNumberFormat="1" applyFont="1" applyBorder="1" applyAlignment="1">
      <alignment vertical="top" wrapText="1"/>
    </xf>
    <xf numFmtId="3" fontId="5" fillId="0" borderId="10" xfId="0" applyNumberFormat="1" applyFont="1" applyBorder="1" applyAlignment="1">
      <alignment vertical="top" wrapText="1"/>
    </xf>
    <xf numFmtId="3" fontId="5" fillId="0" borderId="11" xfId="0" applyNumberFormat="1" applyFont="1" applyBorder="1" applyAlignment="1">
      <alignment vertical="top" wrapText="1"/>
    </xf>
    <xf numFmtId="165" fontId="5" fillId="0" borderId="9" xfId="0" applyNumberFormat="1" applyFont="1" applyBorder="1" applyAlignment="1">
      <alignment vertical="top" wrapText="1"/>
    </xf>
    <xf numFmtId="165" fontId="5" fillId="0" borderId="12" xfId="0" applyNumberFormat="1" applyFont="1" applyBorder="1" applyAlignment="1">
      <alignment horizontal="right" vertical="top" wrapText="1"/>
    </xf>
    <xf numFmtId="165" fontId="5" fillId="0" borderId="10" xfId="0" applyNumberFormat="1" applyFont="1" applyBorder="1" applyAlignment="1">
      <alignment vertical="top" wrapText="1"/>
    </xf>
    <xf numFmtId="165" fontId="5" fillId="0" borderId="13" xfId="0" applyNumberFormat="1" applyFont="1" applyBorder="1" applyAlignment="1">
      <alignment horizontal="right" vertical="top" wrapText="1"/>
    </xf>
    <xf numFmtId="165" fontId="5" fillId="0" borderId="9" xfId="0" applyNumberFormat="1" applyFont="1" applyBorder="1" applyAlignment="1">
      <alignment horizontal="right" vertical="top" wrapText="1"/>
    </xf>
    <xf numFmtId="165" fontId="5" fillId="0" borderId="22" xfId="0" applyNumberFormat="1" applyFont="1" applyBorder="1" applyAlignment="1">
      <alignment horizontal="right" vertical="top" wrapText="1"/>
    </xf>
    <xf numFmtId="3" fontId="5" fillId="0" borderId="9" xfId="0" quotePrefix="1" applyNumberFormat="1" applyFont="1" applyBorder="1" applyAlignment="1">
      <alignment horizontal="right" vertical="top" wrapText="1"/>
    </xf>
    <xf numFmtId="165" fontId="5" fillId="0" borderId="9" xfId="0" quotePrefix="1" applyNumberFormat="1" applyFont="1" applyBorder="1" applyAlignment="1">
      <alignment horizontal="right" vertical="top" wrapText="1"/>
    </xf>
    <xf numFmtId="165" fontId="5" fillId="0" borderId="12" xfId="0" quotePrefix="1" applyNumberFormat="1" applyFont="1" applyBorder="1" applyAlignment="1">
      <alignment horizontal="right" vertical="top" wrapText="1"/>
    </xf>
    <xf numFmtId="3" fontId="5" fillId="0" borderId="11" xfId="0" quotePrefix="1" applyNumberFormat="1" applyFont="1" applyBorder="1" applyAlignment="1">
      <alignment horizontal="right" vertical="top" wrapText="1"/>
    </xf>
    <xf numFmtId="165" fontId="5" fillId="0" borderId="10" xfId="0" quotePrefix="1" applyNumberFormat="1" applyFont="1" applyBorder="1" applyAlignment="1">
      <alignment horizontal="right" vertical="top" wrapText="1"/>
    </xf>
    <xf numFmtId="165" fontId="5" fillId="0" borderId="13" xfId="0" quotePrefix="1" applyNumberFormat="1" applyFont="1" applyBorder="1" applyAlignment="1">
      <alignment horizontal="right" vertical="top" wrapText="1"/>
    </xf>
    <xf numFmtId="165" fontId="13" fillId="0" borderId="12" xfId="0" applyNumberFormat="1" applyFont="1" applyBorder="1" applyAlignment="1">
      <alignment vertical="top" wrapText="1"/>
    </xf>
    <xf numFmtId="165" fontId="5" fillId="0" borderId="11" xfId="0" applyNumberFormat="1" applyFont="1" applyBorder="1" applyAlignment="1">
      <alignment vertical="top" wrapText="1"/>
    </xf>
    <xf numFmtId="166" fontId="5" fillId="0" borderId="9" xfId="0" applyNumberFormat="1" applyFont="1" applyBorder="1" applyAlignment="1">
      <alignment vertical="top" wrapText="1"/>
    </xf>
    <xf numFmtId="3" fontId="5" fillId="0" borderId="14" xfId="0" applyNumberFormat="1" applyFont="1" applyBorder="1" applyAlignment="1">
      <alignment vertical="top" wrapText="1"/>
    </xf>
    <xf numFmtId="165" fontId="5" fillId="0" borderId="14" xfId="0" applyNumberFormat="1" applyFont="1" applyBorder="1" applyAlignment="1">
      <alignment vertical="top" wrapText="1"/>
    </xf>
    <xf numFmtId="165" fontId="5" fillId="0" borderId="15" xfId="0" applyNumberFormat="1" applyFont="1" applyBorder="1" applyAlignment="1">
      <alignment horizontal="right" vertical="top" wrapText="1"/>
    </xf>
    <xf numFmtId="165" fontId="5" fillId="0" borderId="11" xfId="0" quotePrefix="1" applyNumberFormat="1" applyFont="1" applyBorder="1" applyAlignment="1">
      <alignment horizontal="right" vertical="top" wrapText="1"/>
    </xf>
    <xf numFmtId="166" fontId="5" fillId="0" borderId="13" xfId="0" quotePrefix="1" applyNumberFormat="1" applyFont="1" applyBorder="1" applyAlignment="1">
      <alignment horizontal="right" vertical="top" wrapText="1"/>
    </xf>
    <xf numFmtId="3" fontId="13" fillId="0" borderId="11" xfId="0" applyNumberFormat="1" applyFont="1" applyBorder="1" applyAlignment="1">
      <alignment vertical="top" wrapText="1"/>
    </xf>
    <xf numFmtId="165" fontId="13" fillId="0" borderId="11" xfId="0" applyNumberFormat="1" applyFont="1" applyBorder="1" applyAlignment="1">
      <alignment vertical="top" wrapText="1"/>
    </xf>
    <xf numFmtId="165" fontId="13" fillId="0" borderId="13" xfId="0" applyNumberFormat="1" applyFont="1" applyBorder="1" applyAlignment="1">
      <alignment horizontal="right" vertical="top" wrapText="1"/>
    </xf>
    <xf numFmtId="166" fontId="13" fillId="0" borderId="9" xfId="0" applyNumberFormat="1" applyFont="1" applyBorder="1" applyAlignment="1">
      <alignment vertical="top" wrapText="1"/>
    </xf>
    <xf numFmtId="0" fontId="8" fillId="0" borderId="0" xfId="0" applyFont="1"/>
    <xf numFmtId="0" fontId="8" fillId="0" borderId="0" xfId="0" applyFont="1" applyAlignment="1"/>
    <xf numFmtId="0" fontId="17" fillId="5" borderId="3" xfId="0" applyFont="1" applyFill="1" applyBorder="1" applyAlignment="1">
      <alignment horizontal="center" vertical="center" wrapText="1"/>
    </xf>
    <xf numFmtId="17" fontId="17" fillId="5" borderId="4" xfId="0" quotePrefix="1" applyNumberFormat="1" applyFont="1" applyFill="1" applyBorder="1" applyAlignment="1">
      <alignment horizontal="center" vertical="center" wrapText="1"/>
    </xf>
    <xf numFmtId="0" fontId="17" fillId="5" borderId="4" xfId="0" applyFont="1" applyFill="1" applyBorder="1" applyAlignment="1">
      <alignment horizontal="center" vertical="center" wrapText="1"/>
    </xf>
    <xf numFmtId="17" fontId="17" fillId="5" borderId="5" xfId="0" quotePrefix="1" applyNumberFormat="1" applyFont="1" applyFill="1" applyBorder="1" applyAlignment="1">
      <alignment horizontal="center" vertical="center" wrapText="1"/>
    </xf>
    <xf numFmtId="0" fontId="17" fillId="5" borderId="6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vertical="top" wrapText="1"/>
    </xf>
    <xf numFmtId="3" fontId="5" fillId="0" borderId="0" xfId="0" applyNumberFormat="1" applyFont="1" applyBorder="1" applyAlignment="1">
      <alignment vertical="top" wrapText="1"/>
    </xf>
    <xf numFmtId="165" fontId="5" fillId="0" borderId="0" xfId="0" applyNumberFormat="1" applyFont="1" applyBorder="1" applyAlignment="1">
      <alignment vertical="top" wrapText="1"/>
    </xf>
    <xf numFmtId="165" fontId="5" fillId="0" borderId="0" xfId="0" applyNumberFormat="1" applyFont="1" applyBorder="1" applyAlignment="1">
      <alignment horizontal="right" vertical="top" wrapText="1"/>
    </xf>
    <xf numFmtId="0" fontId="17" fillId="5" borderId="23" xfId="0" applyFont="1" applyFill="1" applyBorder="1" applyAlignment="1">
      <alignment horizontal="center" vertical="center" wrapText="1"/>
    </xf>
    <xf numFmtId="17" fontId="17" fillId="5" borderId="6" xfId="0" quotePrefix="1" applyNumberFormat="1" applyFont="1" applyFill="1" applyBorder="1" applyAlignment="1">
      <alignment horizontal="center" vertical="center" wrapText="1"/>
    </xf>
    <xf numFmtId="3" fontId="5" fillId="0" borderId="9" xfId="0" applyNumberFormat="1" applyFont="1" applyBorder="1" applyAlignment="1">
      <alignment horizontal="right" vertical="top" wrapText="1"/>
    </xf>
    <xf numFmtId="3" fontId="5" fillId="0" borderId="10" xfId="0" applyNumberFormat="1" applyFont="1" applyBorder="1" applyAlignment="1">
      <alignment horizontal="right" vertical="top" wrapText="1"/>
    </xf>
    <xf numFmtId="165" fontId="5" fillId="0" borderId="10" xfId="0" applyNumberFormat="1" applyFont="1" applyBorder="1" applyAlignment="1">
      <alignment horizontal="right" vertical="top" wrapText="1"/>
    </xf>
    <xf numFmtId="3" fontId="5" fillId="0" borderId="11" xfId="0" applyNumberFormat="1" applyFont="1" applyBorder="1" applyAlignment="1">
      <alignment horizontal="right" vertical="top" wrapText="1"/>
    </xf>
    <xf numFmtId="166" fontId="5" fillId="0" borderId="9" xfId="0" applyNumberFormat="1" applyFont="1" applyBorder="1" applyAlignment="1">
      <alignment horizontal="right" vertical="top" wrapText="1"/>
    </xf>
    <xf numFmtId="0" fontId="17" fillId="4" borderId="16" xfId="0" applyFont="1" applyFill="1" applyBorder="1" applyAlignment="1">
      <alignment horizontal="center" vertical="top" wrapText="1"/>
    </xf>
    <xf numFmtId="0" fontId="17" fillId="4" borderId="17" xfId="0" applyFont="1" applyFill="1" applyBorder="1" applyAlignment="1">
      <alignment horizontal="center" vertical="top" wrapText="1"/>
    </xf>
    <xf numFmtId="0" fontId="17" fillId="4" borderId="18" xfId="0" applyFont="1" applyFill="1" applyBorder="1" applyAlignment="1">
      <alignment horizontal="center" vertical="top" wrapText="1"/>
    </xf>
    <xf numFmtId="0" fontId="5" fillId="3" borderId="19" xfId="0" applyFont="1" applyFill="1" applyBorder="1" applyAlignment="1">
      <alignment horizontal="center" vertical="top" wrapText="1"/>
    </xf>
    <xf numFmtId="0" fontId="5" fillId="3" borderId="20" xfId="0" applyFont="1" applyFill="1" applyBorder="1" applyAlignment="1">
      <alignment horizontal="center" vertical="top" wrapText="1"/>
    </xf>
    <xf numFmtId="0" fontId="5" fillId="3" borderId="21" xfId="0" applyFont="1" applyFill="1" applyBorder="1" applyAlignment="1">
      <alignment horizontal="center" vertical="top" wrapText="1"/>
    </xf>
    <xf numFmtId="0" fontId="5" fillId="3" borderId="16" xfId="0" applyFont="1" applyFill="1" applyBorder="1" applyAlignment="1">
      <alignment horizontal="left" vertical="top" wrapText="1"/>
    </xf>
    <xf numFmtId="0" fontId="5" fillId="3" borderId="17" xfId="0" applyFont="1" applyFill="1" applyBorder="1" applyAlignment="1">
      <alignment horizontal="left" vertical="top" wrapText="1"/>
    </xf>
    <xf numFmtId="0" fontId="5" fillId="3" borderId="18" xfId="0" applyFont="1" applyFill="1" applyBorder="1" applyAlignment="1">
      <alignment horizontal="left" vertical="top" wrapText="1"/>
    </xf>
  </cellXfs>
  <cellStyles count="3">
    <cellStyle name="Dziesiętny 2" xfId="1" xr:uid="{00000000-0005-0000-0000-000000000000}"/>
    <cellStyle name="Normalny" xfId="0" builtinId="0"/>
    <cellStyle name="Procentowy" xfId="2" builtinId="5"/>
  </cellStyles>
  <dxfs count="0"/>
  <tableStyles count="0" defaultTableStyle="TableStyleMedium9" defaultPivotStyle="PivotStyleLight16"/>
  <colors>
    <mruColors>
      <color rgb="FF86BC2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01"/>
  <sheetViews>
    <sheetView showGridLines="0" tabSelected="1" topLeftCell="A67" zoomScale="110" zoomScaleNormal="110" workbookViewId="0">
      <selection activeCell="B90" sqref="B90"/>
    </sheetView>
  </sheetViews>
  <sheetFormatPr defaultColWidth="8.7265625" defaultRowHeight="12.6" x14ac:dyDescent="0.2"/>
  <cols>
    <col min="1" max="1" width="35.36328125" style="20" customWidth="1"/>
    <col min="2" max="2" width="18" style="20" customWidth="1"/>
    <col min="3" max="3" width="12.6328125" style="20" customWidth="1"/>
    <col min="4" max="4" width="8" style="20" customWidth="1"/>
    <col min="5" max="6" width="12.90625" style="20" customWidth="1"/>
    <col min="7" max="7" width="8" style="20" customWidth="1"/>
    <col min="8" max="8" width="45.26953125" style="20" bestFit="1" customWidth="1"/>
    <col min="9" max="9" width="16.453125" style="21" bestFit="1" customWidth="1"/>
    <col min="10" max="16384" width="8.7265625" style="20"/>
  </cols>
  <sheetData>
    <row r="1" spans="1:8" ht="14.4" thickBot="1" x14ac:dyDescent="0.25">
      <c r="A1" s="29" t="s">
        <v>39</v>
      </c>
    </row>
    <row r="2" spans="1:8" ht="21.75" customHeight="1" x14ac:dyDescent="0.2">
      <c r="A2" s="24" t="s">
        <v>2</v>
      </c>
      <c r="B2" s="25" t="s">
        <v>62</v>
      </c>
      <c r="C2" s="25" t="s">
        <v>63</v>
      </c>
      <c r="D2" s="26" t="s">
        <v>26</v>
      </c>
      <c r="E2" s="27" t="s">
        <v>64</v>
      </c>
      <c r="F2" s="27" t="s">
        <v>65</v>
      </c>
      <c r="G2" s="28" t="s">
        <v>26</v>
      </c>
    </row>
    <row r="3" spans="1:8" x14ac:dyDescent="0.2">
      <c r="A3" s="86" t="s">
        <v>27</v>
      </c>
      <c r="B3" s="87"/>
      <c r="C3" s="87"/>
      <c r="D3" s="87"/>
      <c r="E3" s="87"/>
      <c r="F3" s="87"/>
      <c r="G3" s="88"/>
    </row>
    <row r="4" spans="1:8" x14ac:dyDescent="0.2">
      <c r="A4" s="31" t="s">
        <v>48</v>
      </c>
      <c r="B4" s="37">
        <v>17777946704.934299</v>
      </c>
      <c r="C4" s="37">
        <v>25534724295.765701</v>
      </c>
      <c r="D4" s="38">
        <v>-30.377369659392293</v>
      </c>
      <c r="E4" s="37">
        <v>165837868662.88599</v>
      </c>
      <c r="F4" s="37">
        <v>181756513452.02301</v>
      </c>
      <c r="G4" s="56">
        <v>-8.7582252139420387</v>
      </c>
    </row>
    <row r="5" spans="1:8" x14ac:dyDescent="0.2">
      <c r="A5" s="31" t="s">
        <v>49</v>
      </c>
      <c r="B5" s="37">
        <v>17732842740.194302</v>
      </c>
      <c r="C5" s="37">
        <v>24629706513.8857</v>
      </c>
      <c r="D5" s="38">
        <v>-28.002216631380062</v>
      </c>
      <c r="E5" s="37">
        <v>163281557908.34601</v>
      </c>
      <c r="F5" s="37">
        <v>168680558584.90302</v>
      </c>
      <c r="G5" s="56">
        <v>-3.2007249216213007</v>
      </c>
    </row>
    <row r="6" spans="1:8" ht="12.75" customHeight="1" x14ac:dyDescent="0.2">
      <c r="A6" s="31" t="s">
        <v>50</v>
      </c>
      <c r="B6" s="37">
        <v>45103964.740000002</v>
      </c>
      <c r="C6" s="37">
        <v>905017781.88</v>
      </c>
      <c r="D6" s="38">
        <v>-95.016234416266926</v>
      </c>
      <c r="E6" s="37">
        <v>2556310754.54</v>
      </c>
      <c r="F6" s="37">
        <v>13075954867.120001</v>
      </c>
      <c r="G6" s="39">
        <v>-80.450293836911726</v>
      </c>
    </row>
    <row r="7" spans="1:8" x14ac:dyDescent="0.2">
      <c r="A7" s="31" t="s">
        <v>3</v>
      </c>
      <c r="B7" s="37">
        <v>2157855</v>
      </c>
      <c r="C7" s="37">
        <v>2531044</v>
      </c>
      <c r="D7" s="38">
        <v>-14.744469080742961</v>
      </c>
      <c r="E7" s="37">
        <v>17746153</v>
      </c>
      <c r="F7" s="37">
        <v>18663806</v>
      </c>
      <c r="G7" s="39">
        <v>-4.9167517064847344</v>
      </c>
    </row>
    <row r="8" spans="1:8" x14ac:dyDescent="0.2">
      <c r="A8" s="31" t="s">
        <v>4</v>
      </c>
      <c r="B8" s="40">
        <v>53573.42</v>
      </c>
      <c r="C8" s="40">
        <v>66067.210000000006</v>
      </c>
      <c r="D8" s="38">
        <v>-18.910727424391016</v>
      </c>
      <c r="E8" s="40">
        <v>53573.42</v>
      </c>
      <c r="F8" s="40">
        <v>66067.210000000006</v>
      </c>
      <c r="G8" s="39">
        <v>-18.910727424391016</v>
      </c>
    </row>
    <row r="9" spans="1:8" x14ac:dyDescent="0.2">
      <c r="A9" s="86" t="s">
        <v>28</v>
      </c>
      <c r="B9" s="87"/>
      <c r="C9" s="87"/>
      <c r="D9" s="87"/>
      <c r="E9" s="87"/>
      <c r="F9" s="87"/>
      <c r="G9" s="88"/>
    </row>
    <row r="10" spans="1:8" x14ac:dyDescent="0.2">
      <c r="A10" s="31" t="s">
        <v>51</v>
      </c>
      <c r="B10" s="37">
        <v>844421082.87</v>
      </c>
      <c r="C10" s="37">
        <v>1172843167.3299999</v>
      </c>
      <c r="D10" s="38">
        <v>-28.002216631202202</v>
      </c>
      <c r="E10" s="37">
        <v>1316786757.3299999</v>
      </c>
      <c r="F10" s="37">
        <v>1371386655.1600001</v>
      </c>
      <c r="G10" s="39">
        <v>-3.9813642363050405</v>
      </c>
    </row>
    <row r="11" spans="1:8" ht="12.75" customHeight="1" x14ac:dyDescent="0.2">
      <c r="A11" s="31" t="s">
        <v>50</v>
      </c>
      <c r="B11" s="37">
        <v>2147807.84</v>
      </c>
      <c r="C11" s="37">
        <v>43096084.850000001</v>
      </c>
      <c r="D11" s="38">
        <v>-95.016234427151218</v>
      </c>
      <c r="E11" s="37">
        <v>20615409.309999999</v>
      </c>
      <c r="F11" s="37">
        <v>106308576.16</v>
      </c>
      <c r="G11" s="39">
        <v>-80.607952759170885</v>
      </c>
      <c r="H11" s="20" t="s">
        <v>1</v>
      </c>
    </row>
    <row r="12" spans="1:8" ht="13.2" thickBot="1" x14ac:dyDescent="0.25">
      <c r="A12" s="33" t="s">
        <v>3</v>
      </c>
      <c r="B12" s="64">
        <v>102755</v>
      </c>
      <c r="C12" s="64">
        <v>120526</v>
      </c>
      <c r="D12" s="65">
        <v>-14.744536448567114</v>
      </c>
      <c r="E12" s="64">
        <v>143114</v>
      </c>
      <c r="F12" s="64">
        <v>151738</v>
      </c>
      <c r="G12" s="66">
        <v>-5.6834807365327089</v>
      </c>
    </row>
    <row r="13" spans="1:8" ht="13.2" thickBot="1" x14ac:dyDescent="0.25">
      <c r="A13" s="1"/>
      <c r="B13" s="1"/>
      <c r="C13" s="1"/>
      <c r="D13" s="1"/>
      <c r="E13" s="1"/>
      <c r="F13" s="1"/>
      <c r="G13" s="1"/>
    </row>
    <row r="14" spans="1:8" ht="24" customHeight="1" x14ac:dyDescent="0.2">
      <c r="A14" s="24" t="s">
        <v>0</v>
      </c>
      <c r="B14" s="25" t="str">
        <f t="shared" ref="B14:G14" si="0">B2</f>
        <v>June 2022</v>
      </c>
      <c r="C14" s="25" t="str">
        <f t="shared" si="0"/>
        <v>June 2021</v>
      </c>
      <c r="D14" s="26" t="str">
        <f t="shared" si="0"/>
        <v xml:space="preserve">Change % </v>
      </c>
      <c r="E14" s="27" t="str">
        <f t="shared" si="0"/>
        <v>January - June 2022</v>
      </c>
      <c r="F14" s="25" t="str">
        <f t="shared" si="0"/>
        <v>January - June 2021</v>
      </c>
      <c r="G14" s="28" t="str">
        <f t="shared" si="0"/>
        <v xml:space="preserve">Change % </v>
      </c>
    </row>
    <row r="15" spans="1:8" x14ac:dyDescent="0.2">
      <c r="A15" s="86" t="s">
        <v>27</v>
      </c>
      <c r="B15" s="87"/>
      <c r="C15" s="87"/>
      <c r="D15" s="87"/>
      <c r="E15" s="87"/>
      <c r="F15" s="87"/>
      <c r="G15" s="88"/>
    </row>
    <row r="16" spans="1:8" x14ac:dyDescent="0.2">
      <c r="A16" s="32" t="s">
        <v>48</v>
      </c>
      <c r="B16" s="37">
        <v>179220229.8845</v>
      </c>
      <c r="C16" s="37">
        <v>349350572.23629999</v>
      </c>
      <c r="D16" s="38">
        <v>-48.699030679338392</v>
      </c>
      <c r="E16" s="37">
        <v>1628559961.2255001</v>
      </c>
      <c r="F16" s="37">
        <v>4158396545.9267001</v>
      </c>
      <c r="G16" s="39">
        <v>-60.836828733403657</v>
      </c>
    </row>
    <row r="17" spans="1:8" x14ac:dyDescent="0.2">
      <c r="A17" s="31" t="s">
        <v>51</v>
      </c>
      <c r="B17" s="37">
        <v>165277602.08450001</v>
      </c>
      <c r="C17" s="37">
        <v>326787425.5363</v>
      </c>
      <c r="D17" s="38">
        <v>-49.423512299086084</v>
      </c>
      <c r="E17" s="37">
        <v>1573521146.1754999</v>
      </c>
      <c r="F17" s="37">
        <v>4063833302.4366999</v>
      </c>
      <c r="G17" s="39">
        <v>-61.279879634038956</v>
      </c>
    </row>
    <row r="18" spans="1:8" ht="12.75" customHeight="1" x14ac:dyDescent="0.2">
      <c r="A18" s="31" t="s">
        <v>50</v>
      </c>
      <c r="B18" s="37">
        <v>13942627.800000001</v>
      </c>
      <c r="C18" s="37">
        <v>22563146.699999999</v>
      </c>
      <c r="D18" s="38">
        <v>-38.2061908944642</v>
      </c>
      <c r="E18" s="37">
        <v>55038815.049999997</v>
      </c>
      <c r="F18" s="37">
        <v>94563243.489999995</v>
      </c>
      <c r="G18" s="39">
        <v>-41.796819759233074</v>
      </c>
    </row>
    <row r="19" spans="1:8" x14ac:dyDescent="0.2">
      <c r="A19" s="31" t="s">
        <v>3</v>
      </c>
      <c r="B19" s="37">
        <v>121415</v>
      </c>
      <c r="C19" s="37">
        <v>188061</v>
      </c>
      <c r="D19" s="38">
        <v>-35.438501337332042</v>
      </c>
      <c r="E19" s="37">
        <v>986519</v>
      </c>
      <c r="F19" s="37">
        <v>1885284</v>
      </c>
      <c r="G19" s="39">
        <v>-47.672658336887174</v>
      </c>
    </row>
    <row r="20" spans="1:8" x14ac:dyDescent="0.2">
      <c r="A20" s="31" t="s">
        <v>5</v>
      </c>
      <c r="B20" s="40">
        <v>288.7</v>
      </c>
      <c r="C20" s="40">
        <v>494.26</v>
      </c>
      <c r="D20" s="38">
        <v>-41.589446849836122</v>
      </c>
      <c r="E20" s="40">
        <v>288.7</v>
      </c>
      <c r="F20" s="40">
        <v>494.26</v>
      </c>
      <c r="G20" s="39">
        <v>-41.589446849836122</v>
      </c>
    </row>
    <row r="21" spans="1:8" x14ac:dyDescent="0.2">
      <c r="A21" s="86" t="s">
        <v>28</v>
      </c>
      <c r="B21" s="87"/>
      <c r="C21" s="87"/>
      <c r="D21" s="87"/>
      <c r="E21" s="87"/>
      <c r="F21" s="87"/>
      <c r="G21" s="88"/>
    </row>
    <row r="22" spans="1:8" x14ac:dyDescent="0.2">
      <c r="A22" s="31" t="s">
        <v>51</v>
      </c>
      <c r="B22" s="37">
        <v>7870362</v>
      </c>
      <c r="C22" s="37">
        <v>15561305.98</v>
      </c>
      <c r="D22" s="38">
        <v>-49.423512331707265</v>
      </c>
      <c r="E22" s="37">
        <v>12689686.66</v>
      </c>
      <c r="F22" s="37">
        <v>33039295.140000001</v>
      </c>
      <c r="G22" s="39">
        <v>-61.592138675389428</v>
      </c>
    </row>
    <row r="23" spans="1:8" ht="12.75" customHeight="1" x14ac:dyDescent="0.2">
      <c r="A23" s="31" t="s">
        <v>50</v>
      </c>
      <c r="B23" s="37">
        <v>663934.66</v>
      </c>
      <c r="C23" s="37">
        <v>1074435.56</v>
      </c>
      <c r="D23" s="38">
        <v>-38.206190792866167</v>
      </c>
      <c r="E23" s="37">
        <v>443861.41</v>
      </c>
      <c r="F23" s="37">
        <v>768806.86</v>
      </c>
      <c r="G23" s="39">
        <v>-42.266200642382415</v>
      </c>
    </row>
    <row r="24" spans="1:8" ht="13.2" thickBot="1" x14ac:dyDescent="0.25">
      <c r="A24" s="33" t="s">
        <v>3</v>
      </c>
      <c r="B24" s="64">
        <v>5782</v>
      </c>
      <c r="C24" s="64">
        <v>8955</v>
      </c>
      <c r="D24" s="65">
        <v>-35.432719151312121</v>
      </c>
      <c r="E24" s="64">
        <v>7956</v>
      </c>
      <c r="F24" s="64">
        <v>15328</v>
      </c>
      <c r="G24" s="66">
        <v>-48.094989561586644</v>
      </c>
    </row>
    <row r="25" spans="1:8" x14ac:dyDescent="0.2">
      <c r="A25" s="6"/>
      <c r="B25" s="7"/>
      <c r="C25" s="7"/>
      <c r="D25" s="15"/>
      <c r="E25" s="7"/>
      <c r="F25" s="7"/>
      <c r="G25" s="15"/>
    </row>
    <row r="26" spans="1:8" ht="13.2" thickBot="1" x14ac:dyDescent="0.25">
      <c r="A26" s="29" t="s">
        <v>6</v>
      </c>
      <c r="B26" s="10"/>
      <c r="C26" s="10"/>
      <c r="D26" s="1"/>
      <c r="E26" s="10"/>
      <c r="F26" s="10"/>
      <c r="G26" s="1"/>
    </row>
    <row r="27" spans="1:8" ht="21.75" customHeight="1" x14ac:dyDescent="0.2">
      <c r="A27" s="24" t="s">
        <v>7</v>
      </c>
      <c r="B27" s="25" t="str">
        <f t="shared" ref="B27:G27" si="1">B2</f>
        <v>June 2022</v>
      </c>
      <c r="C27" s="25" t="str">
        <f t="shared" si="1"/>
        <v>June 2021</v>
      </c>
      <c r="D27" s="26" t="str">
        <f t="shared" si="1"/>
        <v xml:space="preserve">Change % </v>
      </c>
      <c r="E27" s="27" t="str">
        <f t="shared" si="1"/>
        <v>January - June 2022</v>
      </c>
      <c r="F27" s="25" t="str">
        <f t="shared" si="1"/>
        <v>January - June 2021</v>
      </c>
      <c r="G27" s="28" t="str">
        <f t="shared" si="1"/>
        <v xml:space="preserve">Change % </v>
      </c>
    </row>
    <row r="28" spans="1:8" x14ac:dyDescent="0.2">
      <c r="A28" s="86" t="s">
        <v>27</v>
      </c>
      <c r="B28" s="87"/>
      <c r="C28" s="87"/>
      <c r="D28" s="87"/>
      <c r="E28" s="87"/>
      <c r="F28" s="87"/>
      <c r="G28" s="88"/>
    </row>
    <row r="29" spans="1:8" x14ac:dyDescent="0.2">
      <c r="A29" s="36" t="s">
        <v>29</v>
      </c>
      <c r="B29" s="41">
        <v>1568431</v>
      </c>
      <c r="C29" s="41">
        <v>1329148</v>
      </c>
      <c r="D29" s="58">
        <v>18.002735587007624</v>
      </c>
      <c r="E29" s="41">
        <v>7489615</v>
      </c>
      <c r="F29" s="41">
        <v>5906863</v>
      </c>
      <c r="G29" s="45">
        <v>26.795136437056357</v>
      </c>
    </row>
    <row r="30" spans="1:8" x14ac:dyDescent="0.2">
      <c r="A30" s="30" t="s">
        <v>8</v>
      </c>
      <c r="B30" s="41">
        <v>738657</v>
      </c>
      <c r="C30" s="41">
        <v>521529</v>
      </c>
      <c r="D30" s="44">
        <v>41.632967677732211</v>
      </c>
      <c r="E30" s="41">
        <v>4208326</v>
      </c>
      <c r="F30" s="41">
        <v>2909429</v>
      </c>
      <c r="G30" s="45">
        <v>44.644395859118745</v>
      </c>
    </row>
    <row r="31" spans="1:8" x14ac:dyDescent="0.2">
      <c r="A31" s="31" t="s">
        <v>9</v>
      </c>
      <c r="B31" s="41">
        <v>136758</v>
      </c>
      <c r="C31" s="41">
        <v>197783</v>
      </c>
      <c r="D31" s="44">
        <v>-30.854522380588822</v>
      </c>
      <c r="E31" s="41">
        <v>1072884</v>
      </c>
      <c r="F31" s="41">
        <v>1209846</v>
      </c>
      <c r="G31" s="45">
        <v>-11.320614359182901</v>
      </c>
    </row>
    <row r="32" spans="1:8" x14ac:dyDescent="0.2">
      <c r="A32" s="31" t="s">
        <v>10</v>
      </c>
      <c r="B32" s="41">
        <v>661449</v>
      </c>
      <c r="C32" s="41">
        <v>587815</v>
      </c>
      <c r="D32" s="44">
        <v>12.526730348834247</v>
      </c>
      <c r="E32" s="41">
        <v>2029444</v>
      </c>
      <c r="F32" s="41">
        <v>1636189</v>
      </c>
      <c r="G32" s="45">
        <v>24.034815048872726</v>
      </c>
      <c r="H32" s="22"/>
    </row>
    <row r="33" spans="1:11" x14ac:dyDescent="0.2">
      <c r="A33" s="31" t="s">
        <v>11</v>
      </c>
      <c r="B33" s="41">
        <v>0</v>
      </c>
      <c r="C33" s="41">
        <v>0</v>
      </c>
      <c r="D33" s="48" t="s">
        <v>66</v>
      </c>
      <c r="E33" s="41">
        <v>0</v>
      </c>
      <c r="F33" s="41">
        <v>0</v>
      </c>
      <c r="G33" s="45" t="s">
        <v>66</v>
      </c>
      <c r="H33" s="22"/>
    </row>
    <row r="34" spans="1:11" x14ac:dyDescent="0.2">
      <c r="A34" s="31" t="s">
        <v>12</v>
      </c>
      <c r="B34" s="41">
        <v>31567</v>
      </c>
      <c r="C34" s="41">
        <v>22021</v>
      </c>
      <c r="D34" s="44">
        <v>43.349529994096535</v>
      </c>
      <c r="E34" s="41">
        <v>178961</v>
      </c>
      <c r="F34" s="41">
        <v>151399</v>
      </c>
      <c r="G34" s="45">
        <v>18.204875857832615</v>
      </c>
      <c r="H34" s="22"/>
    </row>
    <row r="35" spans="1:11" x14ac:dyDescent="0.2">
      <c r="A35" s="86" t="s">
        <v>28</v>
      </c>
      <c r="B35" s="87"/>
      <c r="C35" s="87"/>
      <c r="D35" s="87"/>
      <c r="E35" s="87"/>
      <c r="F35" s="87"/>
      <c r="G35" s="88"/>
    </row>
    <row r="36" spans="1:11" x14ac:dyDescent="0.2">
      <c r="A36" s="89" t="s">
        <v>29</v>
      </c>
      <c r="B36" s="90"/>
      <c r="C36" s="90"/>
      <c r="D36" s="90"/>
      <c r="E36" s="90"/>
      <c r="F36" s="90"/>
      <c r="G36" s="91"/>
    </row>
    <row r="37" spans="1:11" x14ac:dyDescent="0.2">
      <c r="A37" s="32" t="s">
        <v>8</v>
      </c>
      <c r="B37" s="41">
        <v>35174</v>
      </c>
      <c r="C37" s="41">
        <v>24835</v>
      </c>
      <c r="D37" s="44">
        <v>41.630763036037855</v>
      </c>
      <c r="E37" s="41">
        <v>33938</v>
      </c>
      <c r="F37" s="41">
        <v>23654</v>
      </c>
      <c r="G37" s="45">
        <v>43.476790394859208</v>
      </c>
      <c r="H37" s="23"/>
    </row>
    <row r="38" spans="1:11" x14ac:dyDescent="0.2">
      <c r="A38" s="31" t="s">
        <v>9</v>
      </c>
      <c r="B38" s="41">
        <v>6512</v>
      </c>
      <c r="C38" s="41">
        <v>9418</v>
      </c>
      <c r="D38" s="44">
        <v>-30.855808027181997</v>
      </c>
      <c r="E38" s="41">
        <v>8652</v>
      </c>
      <c r="F38" s="41">
        <v>9836</v>
      </c>
      <c r="G38" s="45">
        <v>-12.037413582757218</v>
      </c>
      <c r="H38" s="23"/>
    </row>
    <row r="39" spans="1:11" x14ac:dyDescent="0.2">
      <c r="A39" s="31" t="s">
        <v>10</v>
      </c>
      <c r="B39" s="41">
        <v>31498</v>
      </c>
      <c r="C39" s="41">
        <v>27991</v>
      </c>
      <c r="D39" s="44">
        <v>12.529027187310216</v>
      </c>
      <c r="E39" s="41">
        <v>16366</v>
      </c>
      <c r="F39" s="41">
        <v>13302</v>
      </c>
      <c r="G39" s="45">
        <v>23.034130205984059</v>
      </c>
      <c r="H39" s="23"/>
    </row>
    <row r="40" spans="1:11" x14ac:dyDescent="0.2">
      <c r="A40" s="31" t="s">
        <v>11</v>
      </c>
      <c r="B40" s="59">
        <v>0</v>
      </c>
      <c r="C40" s="41">
        <v>0</v>
      </c>
      <c r="D40" s="51" t="s">
        <v>66</v>
      </c>
      <c r="E40" s="59">
        <v>0</v>
      </c>
      <c r="F40" s="41">
        <v>0</v>
      </c>
      <c r="G40" s="45" t="s">
        <v>66</v>
      </c>
      <c r="H40" s="23"/>
    </row>
    <row r="41" spans="1:11" x14ac:dyDescent="0.2">
      <c r="A41" s="31" t="s">
        <v>12</v>
      </c>
      <c r="B41" s="59">
        <v>1503</v>
      </c>
      <c r="C41" s="59">
        <v>1049</v>
      </c>
      <c r="D41" s="60">
        <v>43.279313632030501</v>
      </c>
      <c r="E41" s="59">
        <v>1443</v>
      </c>
      <c r="F41" s="59">
        <v>1231</v>
      </c>
      <c r="G41" s="61">
        <v>17.221770917952895</v>
      </c>
    </row>
    <row r="42" spans="1:11" x14ac:dyDescent="0.2">
      <c r="A42" s="86" t="s">
        <v>40</v>
      </c>
      <c r="B42" s="87"/>
      <c r="C42" s="87"/>
      <c r="D42" s="87"/>
      <c r="E42" s="87"/>
      <c r="F42" s="87"/>
      <c r="G42" s="88"/>
    </row>
    <row r="43" spans="1:11" x14ac:dyDescent="0.2">
      <c r="A43" s="32" t="s">
        <v>8</v>
      </c>
      <c r="B43" s="37">
        <v>46203</v>
      </c>
      <c r="C43" s="37">
        <v>39869</v>
      </c>
      <c r="D43" s="38">
        <v>15.887030023326387</v>
      </c>
      <c r="E43" s="37">
        <v>46203</v>
      </c>
      <c r="F43" s="37">
        <v>39869</v>
      </c>
      <c r="G43" s="39">
        <v>15.887030023326387</v>
      </c>
    </row>
    <row r="44" spans="1:11" x14ac:dyDescent="0.2">
      <c r="A44" s="31" t="s">
        <v>9</v>
      </c>
      <c r="B44" s="37">
        <v>25183</v>
      </c>
      <c r="C44" s="37">
        <v>38954</v>
      </c>
      <c r="D44" s="38">
        <v>-35.351953586281262</v>
      </c>
      <c r="E44" s="37">
        <v>25183</v>
      </c>
      <c r="F44" s="37">
        <v>38954</v>
      </c>
      <c r="G44" s="39">
        <v>-35.351953586281262</v>
      </c>
      <c r="K44" s="5"/>
    </row>
    <row r="45" spans="1:11" x14ac:dyDescent="0.2">
      <c r="A45" s="31" t="s">
        <v>10</v>
      </c>
      <c r="B45" s="37">
        <v>254758</v>
      </c>
      <c r="C45" s="37">
        <v>260256</v>
      </c>
      <c r="D45" s="38">
        <v>-2.112535349809419</v>
      </c>
      <c r="E45" s="37">
        <v>254758</v>
      </c>
      <c r="F45" s="37">
        <v>260256</v>
      </c>
      <c r="G45" s="39">
        <v>-2.112535349809419</v>
      </c>
    </row>
    <row r="46" spans="1:11" x14ac:dyDescent="0.2">
      <c r="A46" s="31" t="s">
        <v>11</v>
      </c>
      <c r="B46" s="37">
        <v>0</v>
      </c>
      <c r="C46" s="37">
        <v>0</v>
      </c>
      <c r="D46" s="67" t="s">
        <v>66</v>
      </c>
      <c r="E46" s="37">
        <v>0</v>
      </c>
      <c r="F46" s="37">
        <v>0</v>
      </c>
      <c r="G46" s="39" t="s">
        <v>66</v>
      </c>
    </row>
    <row r="47" spans="1:11" ht="13.2" thickBot="1" x14ac:dyDescent="0.25">
      <c r="A47" s="33" t="s">
        <v>12</v>
      </c>
      <c r="B47" s="64">
        <v>16766</v>
      </c>
      <c r="C47" s="64">
        <v>12158</v>
      </c>
      <c r="D47" s="65">
        <v>37.900970554367497</v>
      </c>
      <c r="E47" s="64">
        <v>16766</v>
      </c>
      <c r="F47" s="64">
        <v>12158</v>
      </c>
      <c r="G47" s="66">
        <v>37.900970554367497</v>
      </c>
    </row>
    <row r="48" spans="1:11" x14ac:dyDescent="0.2">
      <c r="A48" s="6"/>
      <c r="B48" s="7"/>
      <c r="C48" s="7"/>
      <c r="D48" s="8"/>
      <c r="E48" s="7"/>
      <c r="F48" s="7"/>
      <c r="G48" s="8"/>
    </row>
    <row r="49" spans="1:8" ht="13.2" thickBot="1" x14ac:dyDescent="0.25">
      <c r="A49" s="29" t="s">
        <v>13</v>
      </c>
      <c r="B49" s="2"/>
      <c r="C49" s="1"/>
      <c r="D49" s="1"/>
      <c r="E49" s="2"/>
      <c r="F49" s="1"/>
      <c r="G49" s="1"/>
    </row>
    <row r="50" spans="1:8" ht="22.5" customHeight="1" x14ac:dyDescent="0.2">
      <c r="A50" s="24" t="s">
        <v>38</v>
      </c>
      <c r="B50" s="25" t="str">
        <f t="shared" ref="B50:G50" si="2">B2</f>
        <v>June 2022</v>
      </c>
      <c r="C50" s="25" t="str">
        <f t="shared" si="2"/>
        <v>June 2021</v>
      </c>
      <c r="D50" s="26" t="str">
        <f t="shared" si="2"/>
        <v xml:space="preserve">Change % </v>
      </c>
      <c r="E50" s="27" t="str">
        <f t="shared" si="2"/>
        <v>January - June 2022</v>
      </c>
      <c r="F50" s="25" t="str">
        <f t="shared" si="2"/>
        <v>January - June 2021</v>
      </c>
      <c r="G50" s="28" t="str">
        <f t="shared" si="2"/>
        <v xml:space="preserve">Change % </v>
      </c>
    </row>
    <row r="51" spans="1:8" x14ac:dyDescent="0.2">
      <c r="A51" s="31" t="s">
        <v>37</v>
      </c>
      <c r="B51" s="58">
        <v>93.25</v>
      </c>
      <c r="C51" s="58">
        <v>102.31</v>
      </c>
      <c r="D51" s="44">
        <v>-8.8554393509920892</v>
      </c>
      <c r="E51" s="58">
        <v>93.25</v>
      </c>
      <c r="F51" s="58">
        <v>102.31</v>
      </c>
      <c r="G51" s="45">
        <v>-8.8554393509920892</v>
      </c>
    </row>
    <row r="52" spans="1:8" x14ac:dyDescent="0.2">
      <c r="A52" s="31" t="s">
        <v>48</v>
      </c>
      <c r="B52" s="41">
        <v>957099612.83720005</v>
      </c>
      <c r="C52" s="41">
        <v>232858698.2622</v>
      </c>
      <c r="D52" s="44">
        <v>311.02162812896142</v>
      </c>
      <c r="E52" s="41">
        <v>4790488169.6096001</v>
      </c>
      <c r="F52" s="41">
        <v>1674563039.0327001</v>
      </c>
      <c r="G52" s="45">
        <v>186.07392244706372</v>
      </c>
    </row>
    <row r="53" spans="1:8" x14ac:dyDescent="0.2">
      <c r="A53" s="31" t="s">
        <v>51</v>
      </c>
      <c r="B53" s="41">
        <v>947821080.73720002</v>
      </c>
      <c r="C53" s="41">
        <v>222923258.2622</v>
      </c>
      <c r="D53" s="44">
        <v>325.17819276729875</v>
      </c>
      <c r="E53" s="41">
        <v>4729250472.0995998</v>
      </c>
      <c r="F53" s="41">
        <v>1536108572.9626999</v>
      </c>
      <c r="G53" s="45">
        <v>207.87214884025235</v>
      </c>
    </row>
    <row r="54" spans="1:8" x14ac:dyDescent="0.2">
      <c r="A54" s="31" t="s">
        <v>50</v>
      </c>
      <c r="B54" s="41">
        <v>9278532.0999999996</v>
      </c>
      <c r="C54" s="41">
        <v>9935440</v>
      </c>
      <c r="D54" s="44">
        <v>-6.611764551947374</v>
      </c>
      <c r="E54" s="41">
        <v>61237697.509999998</v>
      </c>
      <c r="F54" s="41">
        <v>138454466.06999999</v>
      </c>
      <c r="G54" s="45">
        <v>-55.770514849958431</v>
      </c>
    </row>
    <row r="55" spans="1:8" ht="13.2" thickBot="1" x14ac:dyDescent="0.25">
      <c r="A55" s="33" t="s">
        <v>3</v>
      </c>
      <c r="B55" s="43">
        <v>17081</v>
      </c>
      <c r="C55" s="43">
        <v>4161</v>
      </c>
      <c r="D55" s="57">
        <v>310.50228310502285</v>
      </c>
      <c r="E55" s="43">
        <v>81164</v>
      </c>
      <c r="F55" s="43">
        <v>32507</v>
      </c>
      <c r="G55" s="47">
        <v>149.681607038484</v>
      </c>
    </row>
    <row r="56" spans="1:8" ht="13.2" thickBot="1" x14ac:dyDescent="0.25">
      <c r="A56" s="3"/>
      <c r="B56" s="18"/>
      <c r="C56" s="18"/>
      <c r="D56" s="19"/>
      <c r="E56" s="18"/>
      <c r="F56" s="18"/>
      <c r="G56" s="19"/>
      <c r="H56" s="22"/>
    </row>
    <row r="57" spans="1:8" ht="21.75" customHeight="1" x14ac:dyDescent="0.2">
      <c r="A57" s="24" t="s">
        <v>36</v>
      </c>
      <c r="B57" s="25" t="str">
        <f t="shared" ref="B57:G57" si="3">B2</f>
        <v>June 2022</v>
      </c>
      <c r="C57" s="25" t="str">
        <f t="shared" si="3"/>
        <v>June 2021</v>
      </c>
      <c r="D57" s="26" t="str">
        <f t="shared" si="3"/>
        <v xml:space="preserve">Change % </v>
      </c>
      <c r="E57" s="27" t="str">
        <f t="shared" si="3"/>
        <v>January - June 2022</v>
      </c>
      <c r="F57" s="25" t="str">
        <f t="shared" si="3"/>
        <v>January - June 2021</v>
      </c>
      <c r="G57" s="28" t="str">
        <f t="shared" si="3"/>
        <v xml:space="preserve">Change % </v>
      </c>
      <c r="H57" s="22"/>
    </row>
    <row r="58" spans="1:8" x14ac:dyDescent="0.2">
      <c r="A58" s="31" t="s">
        <v>52</v>
      </c>
      <c r="B58" s="41">
        <v>5389852275</v>
      </c>
      <c r="C58" s="41">
        <v>6077653350</v>
      </c>
      <c r="D58" s="44">
        <v>-11.32</v>
      </c>
      <c r="E58" s="41">
        <v>31855505250</v>
      </c>
      <c r="F58" s="41">
        <v>37006417875</v>
      </c>
      <c r="G58" s="45">
        <v>-13.92</v>
      </c>
    </row>
    <row r="59" spans="1:8" ht="13.2" thickBot="1" x14ac:dyDescent="0.25">
      <c r="A59" s="33" t="s">
        <v>53</v>
      </c>
      <c r="B59" s="42">
        <v>18562709635.82</v>
      </c>
      <c r="C59" s="42">
        <v>30947749001.34</v>
      </c>
      <c r="D59" s="57">
        <v>-40.020000000000003</v>
      </c>
      <c r="E59" s="42">
        <v>237920995998.23001</v>
      </c>
      <c r="F59" s="43">
        <v>187686019649.42999</v>
      </c>
      <c r="G59" s="47">
        <v>26.77</v>
      </c>
    </row>
    <row r="60" spans="1:8" x14ac:dyDescent="0.2">
      <c r="A60" s="6"/>
      <c r="B60" s="11"/>
      <c r="C60" s="11"/>
      <c r="D60" s="14"/>
      <c r="E60" s="11"/>
      <c r="F60" s="11"/>
      <c r="G60" s="14"/>
    </row>
    <row r="61" spans="1:8" ht="12.75" customHeight="1" thickBot="1" x14ac:dyDescent="0.25">
      <c r="A61" s="29" t="s">
        <v>14</v>
      </c>
      <c r="B61" s="1"/>
      <c r="C61" s="1"/>
      <c r="D61" s="1"/>
      <c r="E61" s="1"/>
      <c r="F61" s="1"/>
      <c r="G61" s="1"/>
    </row>
    <row r="62" spans="1:8" ht="22.5" customHeight="1" x14ac:dyDescent="0.2">
      <c r="A62" s="24" t="s">
        <v>15</v>
      </c>
      <c r="B62" s="25" t="str">
        <f t="shared" ref="B62:G62" si="4">B2</f>
        <v>June 2022</v>
      </c>
      <c r="C62" s="25" t="str">
        <f t="shared" si="4"/>
        <v>June 2021</v>
      </c>
      <c r="D62" s="26" t="str">
        <f t="shared" si="4"/>
        <v xml:space="preserve">Change % </v>
      </c>
      <c r="E62" s="27" t="str">
        <f t="shared" si="4"/>
        <v>January - June 2022</v>
      </c>
      <c r="F62" s="25" t="str">
        <f t="shared" si="4"/>
        <v>January - June 2021</v>
      </c>
      <c r="G62" s="28" t="str">
        <f t="shared" si="4"/>
        <v xml:space="preserve">Change % </v>
      </c>
      <c r="H62" s="22"/>
    </row>
    <row r="63" spans="1:8" ht="12.6" customHeight="1" x14ac:dyDescent="0.2">
      <c r="A63" s="92" t="s">
        <v>30</v>
      </c>
      <c r="B63" s="93"/>
      <c r="C63" s="93"/>
      <c r="D63" s="93"/>
      <c r="E63" s="93"/>
      <c r="F63" s="93"/>
      <c r="G63" s="94"/>
    </row>
    <row r="64" spans="1:8" x14ac:dyDescent="0.2">
      <c r="A64" s="31" t="s">
        <v>16</v>
      </c>
      <c r="B64" s="41">
        <v>228473734.97999999</v>
      </c>
      <c r="C64" s="41">
        <v>245527643.63</v>
      </c>
      <c r="D64" s="44">
        <v>-6.9458201927354191</v>
      </c>
      <c r="E64" s="41">
        <v>1882751563.2</v>
      </c>
      <c r="F64" s="41">
        <v>1544385346.3900001</v>
      </c>
      <c r="G64" s="45">
        <v>21.909442329333849</v>
      </c>
    </row>
    <row r="65" spans="1:7" x14ac:dyDescent="0.2">
      <c r="A65" s="31" t="s">
        <v>17</v>
      </c>
      <c r="B65" s="41">
        <v>4337992.57</v>
      </c>
      <c r="C65" s="41">
        <v>3427624.83</v>
      </c>
      <c r="D65" s="44">
        <v>26.55972532443116</v>
      </c>
      <c r="E65" s="41">
        <v>27017591.469999999</v>
      </c>
      <c r="F65" s="41">
        <v>22846392.93</v>
      </c>
      <c r="G65" s="45">
        <v>18.257580322549405</v>
      </c>
    </row>
    <row r="66" spans="1:7" x14ac:dyDescent="0.2">
      <c r="A66" s="31" t="s">
        <v>18</v>
      </c>
      <c r="B66" s="59">
        <v>0</v>
      </c>
      <c r="C66" s="59">
        <v>0</v>
      </c>
      <c r="D66" s="48" t="s">
        <v>67</v>
      </c>
      <c r="E66" s="59">
        <v>0</v>
      </c>
      <c r="F66" s="59">
        <v>0</v>
      </c>
      <c r="G66" s="45" t="s">
        <v>67</v>
      </c>
    </row>
    <row r="67" spans="1:7" ht="13.2" thickBot="1" x14ac:dyDescent="0.25">
      <c r="A67" s="33" t="s">
        <v>19</v>
      </c>
      <c r="B67" s="43">
        <v>61849529.140000001</v>
      </c>
      <c r="C67" s="43">
        <v>40133138.064999998</v>
      </c>
      <c r="D67" s="62">
        <v>54.110872266773491</v>
      </c>
      <c r="E67" s="43">
        <v>520649868.54000002</v>
      </c>
      <c r="F67" s="43">
        <v>355154189.21499997</v>
      </c>
      <c r="G67" s="63">
        <v>46.598261924150862</v>
      </c>
    </row>
    <row r="68" spans="1:7" x14ac:dyDescent="0.2">
      <c r="A68" s="6"/>
      <c r="B68" s="7"/>
      <c r="C68" s="7"/>
      <c r="D68" s="9"/>
      <c r="E68" s="7"/>
      <c r="F68" s="7"/>
      <c r="G68" s="9"/>
    </row>
    <row r="69" spans="1:7" ht="13.2" thickBot="1" x14ac:dyDescent="0.25">
      <c r="A69" s="29" t="s">
        <v>20</v>
      </c>
      <c r="B69" s="17"/>
      <c r="C69" s="4"/>
      <c r="D69" s="15"/>
      <c r="E69" s="17"/>
      <c r="F69" s="4"/>
      <c r="G69" s="15"/>
    </row>
    <row r="70" spans="1:7" ht="21.75" customHeight="1" x14ac:dyDescent="0.2">
      <c r="A70" s="70" t="s">
        <v>21</v>
      </c>
      <c r="B70" s="71" t="str">
        <f t="shared" ref="B70:G70" si="5">B2</f>
        <v>June 2022</v>
      </c>
      <c r="C70" s="71" t="str">
        <f t="shared" si="5"/>
        <v>June 2021</v>
      </c>
      <c r="D70" s="72" t="str">
        <f t="shared" si="5"/>
        <v xml:space="preserve">Change % </v>
      </c>
      <c r="E70" s="73" t="str">
        <f t="shared" si="5"/>
        <v>January - June 2022</v>
      </c>
      <c r="F70" s="71" t="str">
        <f t="shared" si="5"/>
        <v>January - June 2021</v>
      </c>
      <c r="G70" s="74" t="str">
        <f t="shared" si="5"/>
        <v xml:space="preserve">Change % </v>
      </c>
    </row>
    <row r="71" spans="1:7" x14ac:dyDescent="0.2">
      <c r="A71" s="31" t="s">
        <v>22</v>
      </c>
      <c r="B71" s="41">
        <v>2518131.2000000002</v>
      </c>
      <c r="C71" s="41">
        <v>2889567.7</v>
      </c>
      <c r="D71" s="44">
        <v>-12.854396870507653</v>
      </c>
      <c r="E71" s="41">
        <v>16989725</v>
      </c>
      <c r="F71" s="41">
        <v>18230090.500000186</v>
      </c>
      <c r="G71" s="45">
        <v>-6.8039459266544702</v>
      </c>
    </row>
    <row r="72" spans="1:7" ht="13.2" thickBot="1" x14ac:dyDescent="0.25">
      <c r="A72" s="33" t="s">
        <v>23</v>
      </c>
      <c r="B72" s="43">
        <v>10252839</v>
      </c>
      <c r="C72" s="43">
        <v>15249604</v>
      </c>
      <c r="D72" s="46">
        <v>-32.76652298643296</v>
      </c>
      <c r="E72" s="43">
        <v>61602714</v>
      </c>
      <c r="F72" s="43">
        <v>82895478</v>
      </c>
      <c r="G72" s="47">
        <v>-25.686279292580952</v>
      </c>
    </row>
    <row r="73" spans="1:7" ht="13.2" thickBot="1" x14ac:dyDescent="0.25">
      <c r="A73" s="3"/>
      <c r="B73" s="11"/>
      <c r="C73" s="11"/>
      <c r="D73" s="16"/>
      <c r="E73" s="11"/>
      <c r="F73" s="11"/>
      <c r="G73" s="16"/>
    </row>
    <row r="74" spans="1:7" ht="21.75" customHeight="1" x14ac:dyDescent="0.2">
      <c r="A74" s="70" t="s">
        <v>24</v>
      </c>
      <c r="B74" s="71" t="str">
        <f>B2</f>
        <v>June 2022</v>
      </c>
      <c r="C74" s="71" t="str">
        <f>C2</f>
        <v>June 2021</v>
      </c>
      <c r="D74" s="72" t="str">
        <f>D2</f>
        <v xml:space="preserve">Change % </v>
      </c>
      <c r="E74" s="73" t="str">
        <f>E2</f>
        <v>January - June 2022</v>
      </c>
      <c r="F74" s="71" t="str">
        <f>F2</f>
        <v>January - June 2021</v>
      </c>
      <c r="G74" s="74" t="str">
        <f>G70</f>
        <v xml:space="preserve">Change % </v>
      </c>
    </row>
    <row r="75" spans="1:7" x14ac:dyDescent="0.2">
      <c r="A75" s="31" t="s">
        <v>34</v>
      </c>
      <c r="B75" s="41">
        <v>2372763.9580000001</v>
      </c>
      <c r="C75" s="41">
        <v>2484563.3220000002</v>
      </c>
      <c r="D75" s="44">
        <v>-4.4997590928777322</v>
      </c>
      <c r="E75" s="41">
        <v>14635081.813000001</v>
      </c>
      <c r="F75" s="41">
        <v>14384557.608000003</v>
      </c>
      <c r="G75" s="45">
        <v>1.7416191156318122</v>
      </c>
    </row>
    <row r="76" spans="1:7" x14ac:dyDescent="0.2">
      <c r="A76" s="31" t="s">
        <v>23</v>
      </c>
      <c r="B76" s="41">
        <v>0</v>
      </c>
      <c r="C76" s="81">
        <v>0</v>
      </c>
      <c r="D76" s="81" t="s">
        <v>68</v>
      </c>
      <c r="E76" s="81">
        <v>0</v>
      </c>
      <c r="F76" s="81">
        <v>0</v>
      </c>
      <c r="G76" s="45" t="s">
        <v>68</v>
      </c>
    </row>
    <row r="77" spans="1:7" ht="13.2" thickBot="1" x14ac:dyDescent="0.25">
      <c r="A77" s="33" t="s">
        <v>35</v>
      </c>
      <c r="B77" s="42">
        <v>14393.415000000001</v>
      </c>
      <c r="C77" s="82">
        <v>11047.088</v>
      </c>
      <c r="D77" s="83">
        <v>30.291484959656348</v>
      </c>
      <c r="E77" s="82">
        <v>54076.053</v>
      </c>
      <c r="F77" s="82">
        <v>61241.067999999999</v>
      </c>
      <c r="G77" s="49">
        <v>-11.699689822522364</v>
      </c>
    </row>
    <row r="78" spans="1:7" ht="13.2" thickBot="1" x14ac:dyDescent="0.25">
      <c r="A78" s="6"/>
      <c r="B78" s="17"/>
      <c r="C78" s="17"/>
      <c r="D78" s="35"/>
      <c r="E78" s="17"/>
      <c r="F78" s="17"/>
      <c r="G78" s="35"/>
    </row>
    <row r="79" spans="1:7" ht="22.5" customHeight="1" x14ac:dyDescent="0.2">
      <c r="A79" s="70" t="s">
        <v>25</v>
      </c>
      <c r="B79" s="71" t="str">
        <f>B2</f>
        <v>June 2022</v>
      </c>
      <c r="C79" s="71" t="str">
        <f>C2</f>
        <v>June 2021</v>
      </c>
      <c r="D79" s="72" t="str">
        <f>D14</f>
        <v xml:space="preserve">Change % </v>
      </c>
      <c r="E79" s="73" t="str">
        <f>E2</f>
        <v>January - June 2022</v>
      </c>
      <c r="F79" s="71" t="str">
        <f>F2</f>
        <v>January - June 2021</v>
      </c>
      <c r="G79" s="74" t="str">
        <f>G74</f>
        <v xml:space="preserve">Change % </v>
      </c>
    </row>
    <row r="80" spans="1:7" x14ac:dyDescent="0.2">
      <c r="A80" s="31" t="s">
        <v>22</v>
      </c>
      <c r="B80" s="41">
        <v>1181723</v>
      </c>
      <c r="C80" s="50">
        <v>990587</v>
      </c>
      <c r="D80" s="51">
        <v>19.295225961980119</v>
      </c>
      <c r="E80" s="41">
        <v>11061780</v>
      </c>
      <c r="F80" s="50">
        <v>16495167</v>
      </c>
      <c r="G80" s="52">
        <v>-32.939266392392391</v>
      </c>
    </row>
    <row r="81" spans="1:7" ht="13.2" thickBot="1" x14ac:dyDescent="0.25">
      <c r="A81" s="33" t="s">
        <v>23</v>
      </c>
      <c r="B81" s="43">
        <v>9868979</v>
      </c>
      <c r="C81" s="53">
        <v>12632653</v>
      </c>
      <c r="D81" s="54">
        <v>-21.877225631068946</v>
      </c>
      <c r="E81" s="43">
        <v>62163546</v>
      </c>
      <c r="F81" s="53">
        <v>56904790</v>
      </c>
      <c r="G81" s="55">
        <v>9.2413239729028085</v>
      </c>
    </row>
    <row r="82" spans="1:7" ht="13.2" thickBot="1" x14ac:dyDescent="0.25">
      <c r="A82" s="6"/>
      <c r="B82" s="11"/>
      <c r="C82" s="11"/>
      <c r="D82" s="16"/>
      <c r="E82" s="11"/>
      <c r="F82" s="11"/>
      <c r="G82" s="16"/>
    </row>
    <row r="83" spans="1:7" ht="24.45" customHeight="1" x14ac:dyDescent="0.2">
      <c r="A83" s="79" t="s">
        <v>54</v>
      </c>
      <c r="B83" s="71" t="str">
        <f t="shared" ref="B83:G83" si="6">B14</f>
        <v>June 2022</v>
      </c>
      <c r="C83" s="71" t="str">
        <f t="shared" si="6"/>
        <v>June 2021</v>
      </c>
      <c r="D83" s="72" t="str">
        <f t="shared" si="6"/>
        <v xml:space="preserve">Change % </v>
      </c>
      <c r="E83" s="73" t="str">
        <f t="shared" si="6"/>
        <v>January - June 2022</v>
      </c>
      <c r="F83" s="71" t="str">
        <f t="shared" si="6"/>
        <v>January - June 2021</v>
      </c>
      <c r="G83" s="74" t="str">
        <f t="shared" si="6"/>
        <v xml:space="preserve">Change % </v>
      </c>
    </row>
    <row r="84" spans="1:7" ht="12.6" customHeight="1" x14ac:dyDescent="0.2">
      <c r="A84" s="31" t="s">
        <v>59</v>
      </c>
      <c r="B84" s="41">
        <v>4604480</v>
      </c>
      <c r="C84" s="50">
        <v>2743960</v>
      </c>
      <c r="D84" s="51">
        <v>67.804195396434352</v>
      </c>
      <c r="E84" s="81">
        <v>21152189</v>
      </c>
      <c r="F84" s="50">
        <v>15918443</v>
      </c>
      <c r="G84" s="52">
        <v>32.878504512030482</v>
      </c>
    </row>
    <row r="85" spans="1:7" ht="12.6" customHeight="1" thickBot="1" x14ac:dyDescent="0.25">
      <c r="A85" s="33" t="s">
        <v>60</v>
      </c>
      <c r="B85" s="43">
        <v>0</v>
      </c>
      <c r="C85" s="53">
        <v>0</v>
      </c>
      <c r="D85" s="54" t="s">
        <v>68</v>
      </c>
      <c r="E85" s="84">
        <v>0</v>
      </c>
      <c r="F85" s="53">
        <v>0</v>
      </c>
      <c r="G85" s="55" t="s">
        <v>68</v>
      </c>
    </row>
    <row r="86" spans="1:7" ht="12.6" customHeight="1" thickBot="1" x14ac:dyDescent="0.25">
      <c r="A86" s="75"/>
      <c r="B86" s="76"/>
      <c r="C86" s="76"/>
      <c r="D86" s="77"/>
      <c r="E86" s="76"/>
      <c r="F86" s="76"/>
      <c r="G86" s="78"/>
    </row>
    <row r="87" spans="1:7" ht="20.399999999999999" x14ac:dyDescent="0.2">
      <c r="A87" s="70" t="s">
        <v>55</v>
      </c>
      <c r="B87" s="71" t="str">
        <f>B2</f>
        <v>June 2022</v>
      </c>
      <c r="C87" s="71" t="str">
        <f t="shared" ref="C87:G87" si="7">C2</f>
        <v>June 2021</v>
      </c>
      <c r="D87" s="71" t="str">
        <f t="shared" si="7"/>
        <v xml:space="preserve">Change % </v>
      </c>
      <c r="E87" s="71" t="str">
        <f t="shared" si="7"/>
        <v>January - June 2022</v>
      </c>
      <c r="F87" s="71" t="str">
        <f t="shared" si="7"/>
        <v>January - June 2021</v>
      </c>
      <c r="G87" s="80" t="str">
        <f t="shared" si="7"/>
        <v xml:space="preserve">Change % </v>
      </c>
    </row>
    <row r="88" spans="1:7" ht="12.6" customHeight="1" x14ac:dyDescent="0.2">
      <c r="A88" s="31" t="s">
        <v>56</v>
      </c>
      <c r="B88" s="41">
        <v>500</v>
      </c>
      <c r="C88" s="41">
        <v>0</v>
      </c>
      <c r="D88" s="48" t="s">
        <v>68</v>
      </c>
      <c r="E88" s="41">
        <v>2350</v>
      </c>
      <c r="F88" s="41">
        <v>4725</v>
      </c>
      <c r="G88" s="45">
        <v>-50.264550264550266</v>
      </c>
    </row>
    <row r="89" spans="1:7" ht="12.6" customHeight="1" x14ac:dyDescent="0.2">
      <c r="A89" s="31" t="s">
        <v>57</v>
      </c>
      <c r="B89" s="41">
        <v>0</v>
      </c>
      <c r="C89" s="81">
        <v>0</v>
      </c>
      <c r="D89" s="85" t="s">
        <v>68</v>
      </c>
      <c r="E89" s="81">
        <v>100</v>
      </c>
      <c r="F89" s="81">
        <v>25</v>
      </c>
      <c r="G89" s="45">
        <v>300</v>
      </c>
    </row>
    <row r="90" spans="1:7" ht="12.6" customHeight="1" x14ac:dyDescent="0.2">
      <c r="A90" s="31" t="s">
        <v>58</v>
      </c>
      <c r="B90" s="41">
        <v>0</v>
      </c>
      <c r="C90" s="81">
        <v>0</v>
      </c>
      <c r="D90" s="81" t="s">
        <v>68</v>
      </c>
      <c r="E90" s="81">
        <v>0</v>
      </c>
      <c r="F90" s="81">
        <v>0</v>
      </c>
      <c r="G90" s="45" t="s">
        <v>68</v>
      </c>
    </row>
    <row r="91" spans="1:7" ht="13.2" thickBot="1" x14ac:dyDescent="0.25">
      <c r="A91" s="33" t="s">
        <v>61</v>
      </c>
      <c r="B91" s="42">
        <v>0</v>
      </c>
      <c r="C91" s="82" t="s">
        <v>68</v>
      </c>
      <c r="D91" s="83" t="s">
        <v>68</v>
      </c>
      <c r="E91" s="82">
        <v>0</v>
      </c>
      <c r="F91" s="82" t="s">
        <v>68</v>
      </c>
      <c r="G91" s="49" t="s">
        <v>68</v>
      </c>
    </row>
    <row r="92" spans="1:7" ht="12.6" customHeight="1" x14ac:dyDescent="0.2">
      <c r="A92" s="34" t="s">
        <v>41</v>
      </c>
      <c r="B92" s="12"/>
      <c r="C92" s="12"/>
      <c r="D92" s="12"/>
      <c r="E92" s="12"/>
      <c r="F92" s="12"/>
      <c r="G92" s="12"/>
    </row>
    <row r="93" spans="1:7" ht="12.6" customHeight="1" x14ac:dyDescent="0.2">
      <c r="A93" s="34" t="s">
        <v>42</v>
      </c>
      <c r="B93" s="12"/>
      <c r="C93" s="12"/>
      <c r="D93" s="12"/>
      <c r="E93" s="12"/>
      <c r="F93" s="12"/>
      <c r="G93" s="12"/>
    </row>
    <row r="94" spans="1:7" x14ac:dyDescent="0.2">
      <c r="A94" s="34" t="s">
        <v>47</v>
      </c>
      <c r="B94" s="12"/>
      <c r="C94" s="12"/>
      <c r="D94" s="12"/>
      <c r="E94" s="12"/>
      <c r="F94" s="12"/>
      <c r="G94" s="12"/>
    </row>
    <row r="95" spans="1:7" ht="12.6" customHeight="1" x14ac:dyDescent="0.2">
      <c r="A95" s="34" t="s">
        <v>43</v>
      </c>
      <c r="B95" s="13"/>
      <c r="C95" s="13"/>
      <c r="D95" s="13"/>
      <c r="E95" s="13"/>
      <c r="F95" s="13"/>
      <c r="G95" s="13"/>
    </row>
    <row r="96" spans="1:7" x14ac:dyDescent="0.2">
      <c r="A96" s="68" t="s">
        <v>31</v>
      </c>
      <c r="B96" s="12"/>
      <c r="C96" s="12"/>
      <c r="D96" s="12"/>
      <c r="E96" s="12"/>
      <c r="F96" s="12"/>
      <c r="G96" s="12"/>
    </row>
    <row r="97" spans="1:7" x14ac:dyDescent="0.2">
      <c r="A97" s="34" t="s">
        <v>44</v>
      </c>
      <c r="B97" s="12"/>
      <c r="C97" s="12"/>
      <c r="D97" s="12"/>
      <c r="E97" s="12"/>
      <c r="F97" s="12"/>
      <c r="G97" s="12"/>
    </row>
    <row r="98" spans="1:7" x14ac:dyDescent="0.2">
      <c r="A98" s="34" t="s">
        <v>45</v>
      </c>
      <c r="B98" s="13"/>
      <c r="C98" s="13"/>
      <c r="D98" s="13"/>
      <c r="E98" s="13"/>
      <c r="F98" s="13"/>
      <c r="G98" s="13"/>
    </row>
    <row r="99" spans="1:7" x14ac:dyDescent="0.2">
      <c r="A99" s="69" t="s">
        <v>32</v>
      </c>
      <c r="B99" s="34"/>
      <c r="C99" s="34"/>
      <c r="D99" s="34"/>
    </row>
    <row r="100" spans="1:7" x14ac:dyDescent="0.2">
      <c r="A100" s="69" t="s">
        <v>33</v>
      </c>
      <c r="B100" s="13"/>
      <c r="C100" s="13"/>
      <c r="D100" s="13"/>
      <c r="E100" s="13"/>
      <c r="F100" s="13"/>
      <c r="G100" s="13"/>
    </row>
    <row r="101" spans="1:7" x14ac:dyDescent="0.2">
      <c r="A101" s="34" t="s">
        <v>46</v>
      </c>
      <c r="B101" s="13"/>
      <c r="C101" s="13"/>
      <c r="D101" s="13"/>
      <c r="E101" s="13"/>
      <c r="F101" s="13"/>
      <c r="G101" s="13"/>
    </row>
  </sheetData>
  <mergeCells count="9">
    <mergeCell ref="A3:G3"/>
    <mergeCell ref="A42:G42"/>
    <mergeCell ref="A35:G35"/>
    <mergeCell ref="A36:G36"/>
    <mergeCell ref="A63:G63"/>
    <mergeCell ref="A28:G28"/>
    <mergeCell ref="A21:G21"/>
    <mergeCell ref="A15:G15"/>
    <mergeCell ref="A9:G9"/>
  </mergeCells>
  <pageMargins left="0.70866141732283472" right="0.70866141732283472" top="0.74803149606299213" bottom="0.74803149606299213" header="0.31496062992125984" footer="0.31496062992125984"/>
  <pageSetup paperSize="9" scale="51" orientation="portrait" r:id="rId1"/>
  <headerFooter>
    <oddHeader>&amp;LInvestor Activity on GPW Markets in June 2022 (attachment)</oddHeader>
  </headerFooter>
  <ignoredErrors>
    <ignoredError sqref="D79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9263484a-4811-448b-b935-4ccfcdbbdeea" origin="userSelected">
  <element uid="84c739ec-87d8-488b-9946-0398a66daf81" value=""/>
  <element uid="6ae41dc2-d6e3-43de-956f-09b682450a97" value=""/>
</sisl>
</file>

<file path=customXml/itemProps1.xml><?xml version="1.0" encoding="utf-8"?>
<ds:datastoreItem xmlns:ds="http://schemas.openxmlformats.org/officeDocument/2006/customXml" ds:itemID="{6ED316D5-36D0-4FD2-B3F2-E70AE67846F1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tabela</vt:lpstr>
      <vt:lpstr>tabela!Obszar_wydruku</vt:lpstr>
    </vt:vector>
  </TitlesOfParts>
  <Company>GPW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Malgorzata.Odolinska</dc:creator>
  <cp:keywords>#Kategoria: [Publiczne/Dane osobowe &lt; 10 wpisów]# </cp:keywords>
  <cp:lastModifiedBy>Fidelus Magdalena</cp:lastModifiedBy>
  <cp:lastPrinted>2022-07-01T14:25:48Z</cp:lastPrinted>
  <dcterms:created xsi:type="dcterms:W3CDTF">2011-04-28T11:46:19Z</dcterms:created>
  <dcterms:modified xsi:type="dcterms:W3CDTF">2022-07-01T14:27:46Z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c65fd3a6-e42d-41cd-a41d-0896565e99bc</vt:lpwstr>
  </property>
  <property fmtid="{D5CDD505-2E9C-101B-9397-08002B2CF9AE}" pid="3" name="bjSaver">
    <vt:lpwstr>3/uqu6r/kYlOK8llQ4gRpBdBBsce6N4O</vt:lpwstr>
  </property>
  <property fmtid="{D5CDD505-2E9C-101B-9397-08002B2CF9AE}" pid="4" name="bjDocumentLabelXML">
    <vt:lpwstr>&lt;?xml version="1.0" encoding="us-ascii"?&gt;&lt;sisl xmlns:xsd="http://www.w3.org/2001/XMLSchema" xmlns:xsi="http://www.w3.org/2001/XMLSchema-instance" sislVersion="0" policy="9263484a-4811-448b-b935-4ccfcdbbdeea" origin="userSelected" xmlns="http://www.boldonj</vt:lpwstr>
  </property>
  <property fmtid="{D5CDD505-2E9C-101B-9397-08002B2CF9AE}" pid="5" name="bjDocumentLabelXML-0">
    <vt:lpwstr>ames.com/2008/01/sie/internal/label"&gt;&lt;element uid="84c739ec-87d8-488b-9946-0398a66daf81" value="" /&gt;&lt;element uid="6ae41dc2-d6e3-43de-956f-09b682450a97" value="" /&gt;&lt;/sisl&gt;</vt:lpwstr>
  </property>
  <property fmtid="{D5CDD505-2E9C-101B-9397-08002B2CF9AE}" pid="6" name="bjDocumentSecurityLabel">
    <vt:lpwstr>Kategoria: Publiczne/Dane osobowe &lt; 10 wpisów</vt:lpwstr>
  </property>
</Properties>
</file>