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6 6\"/>
    </mc:Choice>
  </mc:AlternateContent>
  <xr:revisionPtr revIDLastSave="0" documentId="13_ncr:1_{237B96D8-9F86-4934-8A4E-1CA13B078D0B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tabela" sheetId="1" r:id="rId1"/>
  </sheets>
  <definedNames>
    <definedName name="_xlnm.Print_Area" localSheetId="0">tabela!$A$1:$G$101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6" i="1" l="1"/>
  <c r="C26" i="1"/>
  <c r="D26" i="1"/>
  <c r="E26" i="1"/>
  <c r="F26" i="1"/>
  <c r="G26" i="1"/>
  <c r="C90" i="1"/>
  <c r="D90" i="1"/>
  <c r="E90" i="1"/>
  <c r="F90" i="1"/>
  <c r="G90" i="1"/>
  <c r="B90" i="1"/>
  <c r="F82" i="1" l="1"/>
  <c r="E82" i="1"/>
  <c r="C82" i="1"/>
  <c r="B82" i="1"/>
  <c r="F77" i="1"/>
  <c r="E77" i="1"/>
  <c r="D77" i="1"/>
  <c r="C77" i="1"/>
  <c r="B77" i="1"/>
  <c r="G73" i="1"/>
  <c r="G77" i="1" s="1"/>
  <c r="G82" i="1" s="1"/>
  <c r="F73" i="1"/>
  <c r="E73" i="1"/>
  <c r="D73" i="1"/>
  <c r="C73" i="1"/>
  <c r="B73" i="1"/>
  <c r="G65" i="1"/>
  <c r="F65" i="1"/>
  <c r="E65" i="1"/>
  <c r="D65" i="1"/>
  <c r="C65" i="1"/>
  <c r="B65" i="1"/>
  <c r="G60" i="1"/>
  <c r="F60" i="1"/>
  <c r="E60" i="1"/>
  <c r="D60" i="1"/>
  <c r="C60" i="1"/>
  <c r="B60" i="1"/>
  <c r="G53" i="1"/>
  <c r="F53" i="1"/>
  <c r="E53" i="1"/>
  <c r="D53" i="1"/>
  <c r="C53" i="1"/>
  <c r="B53" i="1"/>
  <c r="G30" i="1"/>
  <c r="F30" i="1"/>
  <c r="E30" i="1"/>
  <c r="D30" i="1"/>
  <c r="C30" i="1"/>
  <c r="B30" i="1"/>
  <c r="G14" i="1"/>
  <c r="G86" i="1" s="1"/>
  <c r="F14" i="1"/>
  <c r="F86" i="1" s="1"/>
  <c r="E14" i="1"/>
  <c r="E86" i="1" s="1"/>
  <c r="D14" i="1"/>
  <c r="D86" i="1" s="1"/>
  <c r="C14" i="1"/>
  <c r="C86" i="1" s="1"/>
  <c r="B14" i="1"/>
  <c r="B86" i="1" s="1"/>
  <c r="D82" i="1" l="1"/>
</calcChain>
</file>

<file path=xl/sharedStrings.xml><?xml version="1.0" encoding="utf-8"?>
<sst xmlns="http://schemas.openxmlformats.org/spreadsheetml/2006/main" count="116" uniqueCount="68">
  <si>
    <t>NewConnect</t>
  </si>
  <si>
    <t xml:space="preserve"> </t>
  </si>
  <si>
    <t>Main Market</t>
  </si>
  <si>
    <t>Number of transactions (Electronic Order Book)</t>
  </si>
  <si>
    <t xml:space="preserve">WIG at the end of the period </t>
  </si>
  <si>
    <t xml:space="preserve">NCIndex at the end of the period </t>
  </si>
  <si>
    <t>Derivative Instruments Market</t>
  </si>
  <si>
    <t>Derivatives</t>
  </si>
  <si>
    <t>Index futures</t>
  </si>
  <si>
    <t>Single-stock futures</t>
  </si>
  <si>
    <t>Currency futures</t>
  </si>
  <si>
    <t>Interest rate futures</t>
  </si>
  <si>
    <t>Options</t>
  </si>
  <si>
    <t>Debt Instruments Market</t>
  </si>
  <si>
    <t>Structured Instruments, ETFs and Investment Certificates Markets</t>
  </si>
  <si>
    <t>Structured products</t>
  </si>
  <si>
    <t>Investment certificates</t>
  </si>
  <si>
    <t>Warrants</t>
  </si>
  <si>
    <t>Commodity Market</t>
  </si>
  <si>
    <t>Electricity - TGE</t>
  </si>
  <si>
    <t>Volume of trading - forward transactions (MWh)</t>
  </si>
  <si>
    <t>Property rights - TGE</t>
  </si>
  <si>
    <t>Gas - TGE</t>
  </si>
  <si>
    <t xml:space="preserve">Change % </t>
  </si>
  <si>
    <t>Total</t>
  </si>
  <si>
    <t>Volume - EOB and block trades (#)</t>
  </si>
  <si>
    <t xml:space="preserve">Value - EOB and block trades (PLN) </t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</si>
  <si>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5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</si>
  <si>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3</t>
    </r>
  </si>
  <si>
    <r>
      <t>Equities Market</t>
    </r>
    <r>
      <rPr>
        <i/>
        <vertAlign val="superscript"/>
        <sz val="10"/>
        <rFont val="Verdana"/>
        <family val="2"/>
        <charset val="238"/>
      </rPr>
      <t>1</t>
    </r>
  </si>
  <si>
    <r>
      <t>NOI</t>
    </r>
    <r>
      <rPr>
        <b/>
        <vertAlign val="superscript"/>
        <sz val="7.5"/>
        <color indexed="9"/>
        <rFont val="Verdana"/>
        <family val="2"/>
        <charset val="238"/>
      </rPr>
      <t>2</t>
    </r>
  </si>
  <si>
    <t>Turnover value - total (PLN)</t>
  </si>
  <si>
    <t>Turnover value  - Electronic Order Book (PLN)</t>
  </si>
  <si>
    <t>Turnover value - block trades (PLN)</t>
  </si>
  <si>
    <t>Turnover value - Electronic Order Book (PLN)</t>
  </si>
  <si>
    <t>Turnover value - cash transactions (PLN)</t>
  </si>
  <si>
    <t>Turnover value - conditional transactions (PLN)</t>
  </si>
  <si>
    <t>Register of Gurantees of Origin (electricity)</t>
  </si>
  <si>
    <t>Agricultural Exchange Market - TGE</t>
  </si>
  <si>
    <t>Volume of trading - wheat (tonnes)</t>
  </si>
  <si>
    <t>Volume of trading - rye (tonnes)</t>
  </si>
  <si>
    <t>Volume of trading - corn (tonnes)</t>
  </si>
  <si>
    <t>Volume of trading - OZE (MWh)</t>
  </si>
  <si>
    <t>Volume of trading - cogeneration (MWh)</t>
  </si>
  <si>
    <t>Volume of trading - rapeseed (tonnes)</t>
  </si>
  <si>
    <t>Day average</t>
  </si>
  <si>
    <t>GlobalConnect</t>
  </si>
  <si>
    <r>
      <t>Value of listed issues (PLN bn)</t>
    </r>
    <r>
      <rPr>
        <vertAlign val="superscript"/>
        <sz val="8"/>
        <color theme="1"/>
        <rFont val="Verdana"/>
        <family val="2"/>
        <charset val="238"/>
      </rPr>
      <t>4</t>
    </r>
  </si>
  <si>
    <r>
      <t>Volume of trading - spot transactions (MWh)</t>
    </r>
    <r>
      <rPr>
        <vertAlign val="superscript"/>
        <sz val="7.5"/>
        <color theme="1"/>
        <rFont val="Verdana"/>
        <family val="2"/>
        <charset val="238"/>
      </rPr>
      <t>6</t>
    </r>
  </si>
  <si>
    <r>
      <t>Volume of trading - spot transactions (MWh)</t>
    </r>
    <r>
      <rPr>
        <vertAlign val="superscript"/>
        <sz val="7.5"/>
        <color theme="1"/>
        <rFont val="Verdana"/>
        <family val="2"/>
        <charset val="238"/>
      </rPr>
      <t>8</t>
    </r>
  </si>
  <si>
    <r>
      <t>Volume of trading - forward transactions (MWh)</t>
    </r>
    <r>
      <rPr>
        <vertAlign val="superscript"/>
        <sz val="7.5"/>
        <color theme="1"/>
        <rFont val="Verdana"/>
        <family val="2"/>
        <charset val="238"/>
      </rPr>
      <t>7</t>
    </r>
  </si>
  <si>
    <r>
      <t>Volume of trading - spot transactions (toe)</t>
    </r>
    <r>
      <rPr>
        <vertAlign val="superscript"/>
        <sz val="7.5"/>
        <color theme="1"/>
        <rFont val="Verdana"/>
        <family val="2"/>
        <charset val="238"/>
      </rPr>
      <t>8</t>
    </r>
  </si>
  <si>
    <r>
      <t xml:space="preserve">1) </t>
    </r>
    <r>
      <rPr>
        <sz val="7"/>
        <rFont val="Verdana"/>
        <family val="2"/>
        <charset val="238"/>
      </rPr>
      <t>transactions in shares, allotment certificates and subscription rights</t>
    </r>
  </si>
  <si>
    <r>
      <t xml:space="preserve">2) </t>
    </r>
    <r>
      <rPr>
        <sz val="7"/>
        <rFont val="Verdana"/>
        <family val="2"/>
        <charset val="238"/>
      </rPr>
      <t xml:space="preserve">number of open interest, data at the end of the period </t>
    </r>
  </si>
  <si>
    <r>
      <t xml:space="preserve">3) </t>
    </r>
    <r>
      <rPr>
        <sz val="7"/>
        <rFont val="Verdana"/>
        <family val="2"/>
        <charset val="238"/>
      </rPr>
      <t>corporate, municipal, Treasury and mortgage bonds</t>
    </r>
  </si>
  <si>
    <r>
      <t>4)</t>
    </r>
    <r>
      <rPr>
        <sz val="7"/>
        <rFont val="Verdana"/>
        <family val="2"/>
        <charset val="238"/>
      </rPr>
      <t xml:space="preserve"> corporate, municipal and mortgage bonds</t>
    </r>
  </si>
  <si>
    <r>
      <t>5)</t>
    </r>
    <r>
      <rPr>
        <sz val="7"/>
        <rFont val="Verdana"/>
        <family val="2"/>
        <charset val="238"/>
      </rPr>
      <t xml:space="preserve"> transactions in Treasury bonds and bills</t>
    </r>
  </si>
  <si>
    <r>
      <t xml:space="preserve">6) </t>
    </r>
    <r>
      <rPr>
        <sz val="7"/>
        <rFont val="Verdana"/>
        <family val="2"/>
        <charset val="238"/>
      </rPr>
      <t>transactions in all TGE traded property rights excluding rights to certificates connected with energy efficiency ('white certificates')</t>
    </r>
  </si>
  <si>
    <r>
      <t xml:space="preserve">7) </t>
    </r>
    <r>
      <rPr>
        <sz val="7"/>
        <rFont val="Verdana"/>
        <family val="2"/>
        <charset val="238"/>
      </rPr>
      <t xml:space="preserve"> transactions in property rights to green energy ('green certificates')</t>
    </r>
  </si>
  <si>
    <r>
      <t xml:space="preserve">8) </t>
    </r>
    <r>
      <rPr>
        <sz val="7"/>
        <rFont val="Verdana"/>
        <family val="2"/>
        <charset val="238"/>
      </rPr>
      <t>transactions in property rights to certificates connected with energy efficiency ('white certificates')</t>
    </r>
  </si>
  <si>
    <t>Structured products and ETFs, ETCs, ETNs</t>
  </si>
  <si>
    <t>ETFs, ETCs, ETNs</t>
  </si>
  <si>
    <t>June 2026</t>
  </si>
  <si>
    <t>June 2025</t>
  </si>
  <si>
    <t>January - June 2026</t>
  </si>
  <si>
    <t>January - June 2025</t>
  </si>
  <si>
    <t>----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</si>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</sst>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8"/>
      <color theme="1"/>
      <name val="Verdana"/>
      <family val="2"/>
      <charset val="238"/>
    </font>
    <font>
      <vertAlign val="superscript"/>
      <sz val="7.5"/>
      <color theme="1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86BC25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91">
    <xf numFmtId="0" fontId="0" fillId="0" borderId="0" xfId="0"/>
    <xf numFmtId="0" fontId="14" fillId="0" borderId="0" xfId="0" applyFont="1" applyAlignment="1">
      <alignment wrapText="1"/>
    </xf>
    <xf numFmtId="0" fontId="15" fillId="0" borderId="0" xfId="0" applyFont="1"/>
    <xf numFmtId="0" fontId="3" fillId="0" borderId="0" xfId="0" applyFont="1"/>
    <xf numFmtId="0" fontId="9" fillId="0" borderId="7" xfId="0" applyFont="1" applyBorder="1" applyAlignment="1">
      <alignment wrapText="1"/>
    </xf>
    <xf numFmtId="0" fontId="9" fillId="0" borderId="8" xfId="0" applyFont="1" applyBorder="1" applyAlignment="1">
      <alignment wrapText="1"/>
    </xf>
    <xf numFmtId="0" fontId="9" fillId="0" borderId="0" xfId="0" applyFont="1"/>
    <xf numFmtId="0" fontId="5" fillId="0" borderId="0" xfId="0" applyFont="1" applyAlignment="1">
      <alignment wrapText="1"/>
    </xf>
    <xf numFmtId="3" fontId="12" fillId="0" borderId="0" xfId="0" applyNumberFormat="1" applyFont="1" applyAlignment="1">
      <alignment wrapText="1"/>
    </xf>
    <xf numFmtId="165" fontId="12" fillId="0" borderId="0" xfId="0" applyNumberFormat="1" applyFont="1" applyAlignment="1">
      <alignment wrapText="1"/>
    </xf>
    <xf numFmtId="165" fontId="12" fillId="0" borderId="0" xfId="0" applyNumberFormat="1" applyFont="1" applyAlignment="1">
      <alignment horizontal="right" wrapText="1"/>
    </xf>
    <xf numFmtId="0" fontId="12" fillId="0" borderId="0" xfId="0" applyFont="1" applyAlignment="1">
      <alignment wrapText="1"/>
    </xf>
    <xf numFmtId="168" fontId="12" fillId="0" borderId="0" xfId="2" applyNumberFormat="1" applyFont="1" applyBorder="1" applyAlignment="1">
      <alignment wrapText="1"/>
    </xf>
    <xf numFmtId="3" fontId="9" fillId="0" borderId="0" xfId="0" applyNumberFormat="1" applyFont="1"/>
    <xf numFmtId="0" fontId="9" fillId="6" borderId="19" xfId="0" applyFont="1" applyFill="1" applyBorder="1" applyAlignment="1">
      <alignment wrapText="1"/>
    </xf>
    <xf numFmtId="0" fontId="9" fillId="0" borderId="7" xfId="0" applyFont="1" applyBorder="1" applyAlignment="1">
      <alignment horizontal="left" wrapText="1"/>
    </xf>
    <xf numFmtId="166" fontId="9" fillId="0" borderId="0" xfId="0" applyNumberFormat="1" applyFont="1"/>
    <xf numFmtId="0" fontId="10" fillId="0" borderId="0" xfId="0" applyFont="1" applyAlignment="1">
      <alignment wrapText="1"/>
    </xf>
    <xf numFmtId="3" fontId="9" fillId="0" borderId="2" xfId="0" applyNumberFormat="1" applyFont="1" applyBorder="1" applyAlignment="1">
      <alignment wrapText="1"/>
    </xf>
    <xf numFmtId="168" fontId="12" fillId="0" borderId="2" xfId="2" applyNumberFormat="1" applyFont="1" applyBorder="1" applyAlignment="1">
      <alignment wrapText="1"/>
    </xf>
    <xf numFmtId="3" fontId="13" fillId="0" borderId="0" xfId="0" applyNumberFormat="1" applyFont="1"/>
    <xf numFmtId="10" fontId="13" fillId="0" borderId="0" xfId="0" applyNumberFormat="1" applyFont="1"/>
    <xf numFmtId="165" fontId="12" fillId="0" borderId="0" xfId="0" quotePrefix="1" applyNumberFormat="1" applyFont="1" applyAlignment="1">
      <alignment horizontal="right" wrapText="1"/>
    </xf>
    <xf numFmtId="3" fontId="9" fillId="0" borderId="1" xfId="0" applyNumberFormat="1" applyFont="1" applyBorder="1" applyAlignment="1">
      <alignment wrapText="1"/>
    </xf>
    <xf numFmtId="3" fontId="9" fillId="0" borderId="0" xfId="0" applyNumberFormat="1" applyFont="1" applyAlignment="1">
      <alignment wrapText="1"/>
    </xf>
    <xf numFmtId="168" fontId="13" fillId="0" borderId="0" xfId="0" applyNumberFormat="1" applyFont="1"/>
    <xf numFmtId="168" fontId="12" fillId="0" borderId="1" xfId="2" applyNumberFormat="1" applyFont="1" applyBorder="1" applyAlignment="1">
      <alignment wrapText="1"/>
    </xf>
    <xf numFmtId="3" fontId="5" fillId="0" borderId="0" xfId="0" applyNumberFormat="1" applyFont="1" applyAlignment="1">
      <alignment wrapText="1"/>
    </xf>
    <xf numFmtId="165" fontId="5" fillId="0" borderId="0" xfId="0" applyNumberFormat="1" applyFont="1" applyAlignment="1">
      <alignment wrapText="1"/>
    </xf>
    <xf numFmtId="165" fontId="5" fillId="0" borderId="0" xfId="0" applyNumberFormat="1" applyFont="1" applyAlignment="1">
      <alignment horizontal="right" wrapText="1"/>
    </xf>
    <xf numFmtId="4" fontId="0" fillId="0" borderId="0" xfId="0" applyNumberFormat="1"/>
    <xf numFmtId="167" fontId="0" fillId="0" borderId="0" xfId="0" applyNumberFormat="1"/>
    <xf numFmtId="0" fontId="11" fillId="0" borderId="0" xfId="0" applyFont="1"/>
    <xf numFmtId="0" fontId="6" fillId="0" borderId="0" xfId="0" applyFont="1"/>
    <xf numFmtId="4" fontId="9" fillId="0" borderId="9" xfId="0" applyNumberFormat="1" applyFont="1" applyBorder="1" applyAlignment="1">
      <alignment vertical="center" wrapText="1"/>
    </xf>
    <xf numFmtId="3" fontId="9" fillId="0" borderId="9" xfId="0" applyNumberFormat="1" applyFont="1" applyBorder="1" applyAlignment="1">
      <alignment vertical="center" wrapText="1"/>
    </xf>
    <xf numFmtId="165" fontId="9" fillId="0" borderId="9" xfId="0" applyNumberFormat="1" applyFont="1" applyBorder="1" applyAlignment="1">
      <alignment vertical="center" wrapText="1"/>
    </xf>
    <xf numFmtId="165" fontId="9" fillId="0" borderId="12" xfId="0" applyNumberFormat="1" applyFont="1" applyBorder="1" applyAlignment="1">
      <alignment vertical="center" wrapText="1"/>
    </xf>
    <xf numFmtId="165" fontId="9" fillId="0" borderId="12" xfId="0" applyNumberFormat="1" applyFont="1" applyBorder="1" applyAlignment="1">
      <alignment horizontal="right" vertical="center" wrapText="1"/>
    </xf>
    <xf numFmtId="3" fontId="9" fillId="0" borderId="11" xfId="0" applyNumberFormat="1" applyFont="1" applyBorder="1" applyAlignment="1">
      <alignment vertical="center" wrapText="1"/>
    </xf>
    <xf numFmtId="165" fontId="9" fillId="0" borderId="11" xfId="0" applyNumberFormat="1" applyFont="1" applyBorder="1" applyAlignment="1">
      <alignment vertical="center" wrapText="1"/>
    </xf>
    <xf numFmtId="165" fontId="9" fillId="0" borderId="13" xfId="0" applyNumberFormat="1" applyFont="1" applyBorder="1" applyAlignment="1">
      <alignment horizontal="right" vertical="center" wrapText="1"/>
    </xf>
    <xf numFmtId="3" fontId="9" fillId="0" borderId="11" xfId="0" quotePrefix="1" applyNumberFormat="1" applyFont="1" applyBorder="1" applyAlignment="1">
      <alignment horizontal="right" vertical="center" wrapText="1"/>
    </xf>
    <xf numFmtId="3" fontId="9" fillId="0" borderId="11" xfId="0" applyNumberFormat="1" applyFont="1" applyBorder="1" applyAlignment="1">
      <alignment horizontal="right" vertical="center" wrapText="1"/>
    </xf>
    <xf numFmtId="3" fontId="9" fillId="6" borderId="9" xfId="0" applyNumberFormat="1" applyFont="1" applyFill="1" applyBorder="1" applyAlignment="1">
      <alignment vertical="center" wrapText="1"/>
    </xf>
    <xf numFmtId="166" fontId="9" fillId="6" borderId="9" xfId="0" applyNumberFormat="1" applyFont="1" applyFill="1" applyBorder="1" applyAlignment="1">
      <alignment vertical="center" wrapText="1"/>
    </xf>
    <xf numFmtId="165" fontId="9" fillId="0" borderId="9" xfId="0" quotePrefix="1" applyNumberFormat="1" applyFont="1" applyBorder="1" applyAlignment="1">
      <alignment horizontal="right" vertical="center" wrapText="1"/>
    </xf>
    <xf numFmtId="3" fontId="9" fillId="0" borderId="14" xfId="0" applyNumberFormat="1" applyFont="1" applyBorder="1" applyAlignment="1">
      <alignment vertical="center" wrapText="1"/>
    </xf>
    <xf numFmtId="165" fontId="9" fillId="0" borderId="14" xfId="0" applyNumberFormat="1" applyFont="1" applyBorder="1" applyAlignment="1">
      <alignment vertical="center" wrapText="1"/>
    </xf>
    <xf numFmtId="165" fontId="9" fillId="0" borderId="15" xfId="0" applyNumberFormat="1" applyFont="1" applyBorder="1" applyAlignment="1">
      <alignment horizontal="right" vertical="center" wrapText="1"/>
    </xf>
    <xf numFmtId="166" fontId="9" fillId="0" borderId="9" xfId="0" applyNumberFormat="1" applyFont="1" applyBorder="1" applyAlignment="1">
      <alignment vertical="center" wrapText="1"/>
    </xf>
    <xf numFmtId="165" fontId="9" fillId="0" borderId="11" xfId="0" quotePrefix="1" applyNumberFormat="1" applyFont="1" applyBorder="1" applyAlignment="1">
      <alignment horizontal="right" vertical="center" wrapText="1"/>
    </xf>
    <xf numFmtId="166" fontId="9" fillId="0" borderId="13" xfId="0" quotePrefix="1" applyNumberFormat="1" applyFont="1" applyBorder="1" applyAlignment="1">
      <alignment horizontal="right" vertical="center" wrapText="1"/>
    </xf>
    <xf numFmtId="3" fontId="9" fillId="0" borderId="10" xfId="0" applyNumberFormat="1" applyFont="1" applyBorder="1" applyAlignment="1">
      <alignment vertical="center" wrapText="1"/>
    </xf>
    <xf numFmtId="166" fontId="9" fillId="0" borderId="12" xfId="0" applyNumberFormat="1" applyFont="1" applyBorder="1" applyAlignment="1">
      <alignment horizontal="right" vertical="center" wrapText="1"/>
    </xf>
    <xf numFmtId="166" fontId="9" fillId="0" borderId="13" xfId="0" applyNumberFormat="1" applyFont="1" applyBorder="1" applyAlignment="1">
      <alignment horizontal="right" vertical="center" wrapText="1"/>
    </xf>
    <xf numFmtId="17" fontId="16" fillId="2" borderId="4" xfId="0" quotePrefix="1" applyNumberFormat="1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17" fontId="16" fillId="2" borderId="5" xfId="0" quotePrefix="1" applyNumberFormat="1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17" fontId="16" fillId="5" borderId="4" xfId="0" quotePrefix="1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17" fontId="16" fillId="5" borderId="5" xfId="0" quotePrefix="1" applyNumberFormat="1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5" borderId="23" xfId="0" applyFont="1" applyFill="1" applyBorder="1" applyAlignment="1">
      <alignment horizontal="center" vertical="center" wrapText="1"/>
    </xf>
    <xf numFmtId="17" fontId="16" fillId="5" borderId="6" xfId="0" quotePrefix="1" applyNumberFormat="1" applyFont="1" applyFill="1" applyBorder="1" applyAlignment="1">
      <alignment horizontal="center" vertical="center" wrapText="1"/>
    </xf>
    <xf numFmtId="166" fontId="9" fillId="0" borderId="11" xfId="0" quotePrefix="1" applyNumberFormat="1" applyFont="1" applyBorder="1" applyAlignment="1">
      <alignment horizontal="right" vertical="center" wrapText="1"/>
    </xf>
    <xf numFmtId="165" fontId="9" fillId="0" borderId="12" xfId="0" quotePrefix="1" applyNumberFormat="1" applyFont="1" applyBorder="1" applyAlignment="1">
      <alignment horizontal="right" vertical="center" wrapText="1"/>
    </xf>
    <xf numFmtId="165" fontId="9" fillId="0" borderId="10" xfId="0" applyNumberFormat="1" applyFont="1" applyBorder="1" applyAlignment="1">
      <alignment vertical="center" wrapText="1"/>
    </xf>
    <xf numFmtId="3" fontId="9" fillId="0" borderId="9" xfId="0" applyNumberFormat="1" applyFont="1" applyBorder="1" applyAlignment="1">
      <alignment horizontal="right" vertical="center" wrapText="1"/>
    </xf>
    <xf numFmtId="3" fontId="9" fillId="0" borderId="10" xfId="0" applyNumberFormat="1" applyFont="1" applyBorder="1" applyAlignment="1">
      <alignment horizontal="right" vertical="center" wrapText="1"/>
    </xf>
    <xf numFmtId="165" fontId="9" fillId="0" borderId="10" xfId="0" applyNumberFormat="1" applyFont="1" applyBorder="1" applyAlignment="1">
      <alignment horizontal="right" vertical="center" wrapText="1"/>
    </xf>
    <xf numFmtId="165" fontId="9" fillId="0" borderId="22" xfId="0" applyNumberFormat="1" applyFont="1" applyBorder="1" applyAlignment="1">
      <alignment horizontal="right" vertical="center" wrapText="1"/>
    </xf>
    <xf numFmtId="3" fontId="9" fillId="0" borderId="9" xfId="0" quotePrefix="1" applyNumberFormat="1" applyFont="1" applyBorder="1" applyAlignment="1">
      <alignment horizontal="right" vertical="center" wrapText="1"/>
    </xf>
    <xf numFmtId="165" fontId="9" fillId="0" borderId="10" xfId="0" quotePrefix="1" applyNumberFormat="1" applyFont="1" applyBorder="1" applyAlignment="1">
      <alignment horizontal="right" vertical="center" wrapText="1"/>
    </xf>
    <xf numFmtId="165" fontId="9" fillId="0" borderId="13" xfId="0" quotePrefix="1" applyNumberFormat="1" applyFont="1" applyBorder="1" applyAlignment="1">
      <alignment horizontal="right" vertical="center" wrapText="1"/>
    </xf>
    <xf numFmtId="3" fontId="9" fillId="0" borderId="10" xfId="0" quotePrefix="1" applyNumberFormat="1" applyFont="1" applyBorder="1" applyAlignment="1">
      <alignment horizontal="right" vertical="center" wrapText="1"/>
    </xf>
    <xf numFmtId="165" fontId="9" fillId="0" borderId="9" xfId="0" quotePrefix="1" applyNumberFormat="1" applyFont="1" applyBorder="1" applyAlignment="1">
      <alignment vertical="center" wrapText="1"/>
    </xf>
    <xf numFmtId="4" fontId="9" fillId="0" borderId="10" xfId="0" applyNumberFormat="1" applyFont="1" applyBorder="1" applyAlignment="1">
      <alignment vertical="center" wrapText="1"/>
    </xf>
    <xf numFmtId="4" fontId="9" fillId="0" borderId="11" xfId="0" applyNumberFormat="1" applyFont="1" applyBorder="1" applyAlignment="1">
      <alignment vertical="center" wrapText="1"/>
    </xf>
    <xf numFmtId="0" fontId="16" fillId="4" borderId="16" xfId="0" applyFont="1" applyFill="1" applyBorder="1" applyAlignment="1">
      <alignment horizontal="center" wrapText="1"/>
    </xf>
    <xf numFmtId="0" fontId="16" fillId="4" borderId="17" xfId="0" applyFont="1" applyFill="1" applyBorder="1" applyAlignment="1">
      <alignment horizontal="center" wrapText="1"/>
    </xf>
    <xf numFmtId="0" fontId="16" fillId="4" borderId="18" xfId="0" applyFont="1" applyFill="1" applyBorder="1" applyAlignment="1">
      <alignment horizontal="center" wrapText="1"/>
    </xf>
    <xf numFmtId="0" fontId="9" fillId="6" borderId="19" xfId="0" applyFont="1" applyFill="1" applyBorder="1" applyAlignment="1">
      <alignment horizontal="left" wrapText="1"/>
    </xf>
    <xf numFmtId="0" fontId="9" fillId="6" borderId="20" xfId="0" applyFont="1" applyFill="1" applyBorder="1" applyAlignment="1">
      <alignment horizontal="left" wrapText="1"/>
    </xf>
    <xf numFmtId="0" fontId="9" fillId="6" borderId="21" xfId="0" applyFont="1" applyFill="1" applyBorder="1" applyAlignment="1">
      <alignment horizontal="left" wrapText="1"/>
    </xf>
    <xf numFmtId="0" fontId="9" fillId="3" borderId="16" xfId="0" applyFont="1" applyFill="1" applyBorder="1" applyAlignment="1">
      <alignment horizontal="left" wrapText="1"/>
    </xf>
    <xf numFmtId="0" fontId="9" fillId="3" borderId="17" xfId="0" applyFont="1" applyFill="1" applyBorder="1" applyAlignment="1">
      <alignment horizontal="left" wrapText="1"/>
    </xf>
    <xf numFmtId="0" fontId="9" fillId="3" borderId="18" xfId="0" applyFont="1" applyFill="1" applyBorder="1" applyAlignment="1">
      <alignment horizontal="left" wrapText="1"/>
    </xf>
  </cellXfs>
  <cellStyles count="3">
    <cellStyle name="Dziesiętny 2" xfId="1" xr:uid="{00000000-0005-0000-0000-00000000000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3"/>
  <sheetViews>
    <sheetView showGridLines="0" tabSelected="1" view="pageLayout" zoomScale="85" zoomScaleNormal="115" zoomScalePageLayoutView="85" workbookViewId="0">
      <selection activeCell="B10" sqref="B10"/>
    </sheetView>
  </sheetViews>
  <sheetFormatPr defaultColWidth="8.75" defaultRowHeight="12.75" x14ac:dyDescent="0.2"/>
  <cols>
    <col min="1" max="1" width="38.375" customWidth="1"/>
    <col min="2" max="3" width="20.375" customWidth="1"/>
    <col min="4" max="4" width="10.375" customWidth="1"/>
    <col min="5" max="6" width="21.5" customWidth="1"/>
    <col min="7" max="7" width="10.375" customWidth="1"/>
    <col min="8" max="8" width="45.25" bestFit="1" customWidth="1"/>
    <col min="9" max="9" width="16.5" style="30" bestFit="1" customWidth="1"/>
  </cols>
  <sheetData>
    <row r="1" spans="1:8" ht="15.75" thickBot="1" x14ac:dyDescent="0.25">
      <c r="A1" s="3" t="s">
        <v>29</v>
      </c>
    </row>
    <row r="2" spans="1:8" ht="22.5" customHeight="1" x14ac:dyDescent="0.2">
      <c r="A2" s="60" t="s">
        <v>2</v>
      </c>
      <c r="B2" s="56" t="s">
        <v>62</v>
      </c>
      <c r="C2" s="56" t="s">
        <v>63</v>
      </c>
      <c r="D2" s="57" t="s">
        <v>23</v>
      </c>
      <c r="E2" s="58" t="s">
        <v>64</v>
      </c>
      <c r="F2" s="58" t="s">
        <v>65</v>
      </c>
      <c r="G2" s="59" t="s">
        <v>23</v>
      </c>
    </row>
    <row r="3" spans="1:8" x14ac:dyDescent="0.2">
      <c r="A3" s="82" t="s">
        <v>24</v>
      </c>
      <c r="B3" s="83"/>
      <c r="C3" s="83"/>
      <c r="D3" s="83"/>
      <c r="E3" s="83"/>
      <c r="F3" s="83"/>
      <c r="G3" s="84"/>
    </row>
    <row r="4" spans="1:8" x14ac:dyDescent="0.2">
      <c r="A4" s="4" t="s">
        <v>31</v>
      </c>
      <c r="B4" s="35">
        <v>63478980724.455002</v>
      </c>
      <c r="C4" s="35">
        <v>46346084264.579498</v>
      </c>
      <c r="D4" s="36">
        <v>36.967300974269165</v>
      </c>
      <c r="E4" s="35">
        <v>321729485460.46698</v>
      </c>
      <c r="F4" s="35">
        <v>252633893593.14899</v>
      </c>
      <c r="G4" s="37">
        <v>27.3500878621584</v>
      </c>
    </row>
    <row r="5" spans="1:8" x14ac:dyDescent="0.2">
      <c r="A5" s="4" t="s">
        <v>32</v>
      </c>
      <c r="B5" s="35">
        <v>55849405777.735001</v>
      </c>
      <c r="C5" s="35">
        <v>43216527748.199501</v>
      </c>
      <c r="D5" s="36">
        <v>29.231589597250363</v>
      </c>
      <c r="E5" s="35">
        <v>308974105200.68701</v>
      </c>
      <c r="F5" s="35">
        <v>242706952875.35901</v>
      </c>
      <c r="G5" s="37">
        <v>27.303359685521311</v>
      </c>
    </row>
    <row r="6" spans="1:8" ht="12.75" customHeight="1" x14ac:dyDescent="0.2">
      <c r="A6" s="4" t="s">
        <v>33</v>
      </c>
      <c r="B6" s="35">
        <v>7629574946.7200003</v>
      </c>
      <c r="C6" s="35">
        <v>3129556516.3800001</v>
      </c>
      <c r="D6" s="36">
        <v>143.79093033747901</v>
      </c>
      <c r="E6" s="35">
        <v>12755380259.780001</v>
      </c>
      <c r="F6" s="35">
        <v>9926940717.7900009</v>
      </c>
      <c r="G6" s="38">
        <v>28.492560018225689</v>
      </c>
    </row>
    <row r="7" spans="1:8" x14ac:dyDescent="0.2">
      <c r="A7" s="4" t="s">
        <v>3</v>
      </c>
      <c r="B7" s="35">
        <v>5593303</v>
      </c>
      <c r="C7" s="35">
        <v>4114113</v>
      </c>
      <c r="D7" s="36">
        <v>35.954044043029441</v>
      </c>
      <c r="E7" s="35">
        <v>32739591</v>
      </c>
      <c r="F7" s="35">
        <v>24935963</v>
      </c>
      <c r="G7" s="38">
        <v>31.294672678171676</v>
      </c>
    </row>
    <row r="8" spans="1:8" x14ac:dyDescent="0.2">
      <c r="A8" s="4" t="s">
        <v>4</v>
      </c>
      <c r="B8" s="34">
        <v>135646.96</v>
      </c>
      <c r="C8" s="34">
        <v>104691.71</v>
      </c>
      <c r="D8" s="36">
        <v>29.568004954738036</v>
      </c>
      <c r="E8" s="34">
        <v>135646.96</v>
      </c>
      <c r="F8" s="34">
        <v>104691.71</v>
      </c>
      <c r="G8" s="38">
        <v>29.568004954738036</v>
      </c>
    </row>
    <row r="9" spans="1:8" x14ac:dyDescent="0.2">
      <c r="A9" s="82" t="s">
        <v>45</v>
      </c>
      <c r="B9" s="83"/>
      <c r="C9" s="83"/>
      <c r="D9" s="83"/>
      <c r="E9" s="83"/>
      <c r="F9" s="83"/>
      <c r="G9" s="84"/>
    </row>
    <row r="10" spans="1:8" x14ac:dyDescent="0.2">
      <c r="A10" s="4" t="s">
        <v>34</v>
      </c>
      <c r="B10" s="35">
        <v>2659495513.23</v>
      </c>
      <c r="C10" s="35">
        <v>2160826387.4099998</v>
      </c>
      <c r="D10" s="36">
        <v>23.077704378541618</v>
      </c>
      <c r="E10" s="35">
        <v>2511984595.1300001</v>
      </c>
      <c r="F10" s="35">
        <v>1973227259.1500001</v>
      </c>
      <c r="G10" s="38">
        <v>27.303359685598426</v>
      </c>
    </row>
    <row r="11" spans="1:8" ht="12.75" customHeight="1" x14ac:dyDescent="0.2">
      <c r="A11" s="4" t="s">
        <v>33</v>
      </c>
      <c r="B11" s="35">
        <v>363313092.69999999</v>
      </c>
      <c r="C11" s="35">
        <v>156477825.81999999</v>
      </c>
      <c r="D11" s="36">
        <v>132.18183841455425</v>
      </c>
      <c r="E11" s="35">
        <v>103702278.53</v>
      </c>
      <c r="F11" s="35">
        <v>80706835.099999994</v>
      </c>
      <c r="G11" s="38">
        <v>28.492560018624747</v>
      </c>
      <c r="H11" t="s">
        <v>1</v>
      </c>
    </row>
    <row r="12" spans="1:8" ht="13.5" thickBot="1" x14ac:dyDescent="0.25">
      <c r="A12" s="5" t="s">
        <v>3</v>
      </c>
      <c r="B12" s="39">
        <v>266348</v>
      </c>
      <c r="C12" s="39">
        <v>205706</v>
      </c>
      <c r="D12" s="40">
        <v>29.479937386366963</v>
      </c>
      <c r="E12" s="39">
        <v>266176</v>
      </c>
      <c r="F12" s="39">
        <v>202731</v>
      </c>
      <c r="G12" s="41">
        <v>31.295164528365184</v>
      </c>
    </row>
    <row r="13" spans="1:8" ht="13.5" thickBot="1" x14ac:dyDescent="0.25">
      <c r="A13" s="6"/>
      <c r="B13" s="6"/>
      <c r="C13" s="6"/>
      <c r="D13" s="6"/>
      <c r="E13" s="6"/>
      <c r="F13" s="6"/>
      <c r="G13" s="6"/>
    </row>
    <row r="14" spans="1:8" ht="23.25" customHeight="1" x14ac:dyDescent="0.2">
      <c r="A14" s="60" t="s">
        <v>0</v>
      </c>
      <c r="B14" s="56" t="str">
        <f t="shared" ref="B14:G14" si="0">B2</f>
        <v>June 2026</v>
      </c>
      <c r="C14" s="56" t="str">
        <f t="shared" si="0"/>
        <v>June 2025</v>
      </c>
      <c r="D14" s="57" t="str">
        <f t="shared" si="0"/>
        <v xml:space="preserve">Change % </v>
      </c>
      <c r="E14" s="58" t="str">
        <f t="shared" si="0"/>
        <v>January - June 2026</v>
      </c>
      <c r="F14" s="56" t="str">
        <f t="shared" si="0"/>
        <v>January - June 2025</v>
      </c>
      <c r="G14" s="59" t="str">
        <f t="shared" si="0"/>
        <v xml:space="preserve">Change % </v>
      </c>
    </row>
    <row r="15" spans="1:8" x14ac:dyDescent="0.2">
      <c r="A15" s="82" t="s">
        <v>24</v>
      </c>
      <c r="B15" s="83"/>
      <c r="C15" s="83"/>
      <c r="D15" s="83"/>
      <c r="E15" s="83"/>
      <c r="F15" s="83"/>
      <c r="G15" s="84"/>
    </row>
    <row r="16" spans="1:8" x14ac:dyDescent="0.2">
      <c r="A16" s="4" t="s">
        <v>31</v>
      </c>
      <c r="B16" s="35">
        <v>156857488.54750001</v>
      </c>
      <c r="C16" s="35">
        <v>308984507.32980001</v>
      </c>
      <c r="D16" s="36">
        <v>-49.234513437893689</v>
      </c>
      <c r="E16" s="35">
        <v>1237270618.3247001</v>
      </c>
      <c r="F16" s="35">
        <v>1240049503.1410999</v>
      </c>
      <c r="G16" s="38">
        <v>-0.22409466794356403</v>
      </c>
    </row>
    <row r="17" spans="1:7" x14ac:dyDescent="0.2">
      <c r="A17" s="4" t="s">
        <v>34</v>
      </c>
      <c r="B17" s="35">
        <v>144371318.94749999</v>
      </c>
      <c r="C17" s="35">
        <v>280532412.32980001</v>
      </c>
      <c r="D17" s="36">
        <v>-48.536670772369106</v>
      </c>
      <c r="E17" s="35">
        <v>1158312645.5947001</v>
      </c>
      <c r="F17" s="35">
        <v>1193986546.4811001</v>
      </c>
      <c r="G17" s="38">
        <v>-2.9877975586523609</v>
      </c>
    </row>
    <row r="18" spans="1:7" ht="12.75" customHeight="1" x14ac:dyDescent="0.2">
      <c r="A18" s="4" t="s">
        <v>33</v>
      </c>
      <c r="B18" s="35">
        <v>12486169.6</v>
      </c>
      <c r="C18" s="35">
        <v>28452095</v>
      </c>
      <c r="D18" s="36">
        <v>-56.11511349164271</v>
      </c>
      <c r="E18" s="35">
        <v>78957972.730000004</v>
      </c>
      <c r="F18" s="35">
        <v>46062956.659999996</v>
      </c>
      <c r="G18" s="38">
        <v>71.413166794317576</v>
      </c>
    </row>
    <row r="19" spans="1:7" x14ac:dyDescent="0.2">
      <c r="A19" s="4" t="s">
        <v>3</v>
      </c>
      <c r="B19" s="35">
        <v>143262</v>
      </c>
      <c r="C19" s="35">
        <v>179448</v>
      </c>
      <c r="D19" s="36">
        <v>-20.165173197806606</v>
      </c>
      <c r="E19" s="35">
        <v>1006755</v>
      </c>
      <c r="F19" s="35">
        <v>905944</v>
      </c>
      <c r="G19" s="38">
        <v>11.127729749300187</v>
      </c>
    </row>
    <row r="20" spans="1:7" x14ac:dyDescent="0.2">
      <c r="A20" s="4" t="s">
        <v>5</v>
      </c>
      <c r="B20" s="34">
        <v>267.64999999999998</v>
      </c>
      <c r="C20" s="34">
        <v>246.65</v>
      </c>
      <c r="D20" s="36">
        <v>8.5140887897830808</v>
      </c>
      <c r="E20" s="34">
        <v>267.64999999999998</v>
      </c>
      <c r="F20" s="34">
        <v>246.65</v>
      </c>
      <c r="G20" s="38">
        <v>8.5140887897830808</v>
      </c>
    </row>
    <row r="21" spans="1:7" x14ac:dyDescent="0.2">
      <c r="A21" s="82" t="s">
        <v>45</v>
      </c>
      <c r="B21" s="83"/>
      <c r="C21" s="83"/>
      <c r="D21" s="83"/>
      <c r="E21" s="83"/>
      <c r="F21" s="83"/>
      <c r="G21" s="84"/>
    </row>
    <row r="22" spans="1:7" x14ac:dyDescent="0.2">
      <c r="A22" s="4" t="s">
        <v>34</v>
      </c>
      <c r="B22" s="35">
        <v>6874824.71</v>
      </c>
      <c r="C22" s="35">
        <v>14026620.619999999</v>
      </c>
      <c r="D22" s="36">
        <v>-50.987305522490132</v>
      </c>
      <c r="E22" s="35">
        <v>9417175.9800000004</v>
      </c>
      <c r="F22" s="35">
        <v>9707207.6899999995</v>
      </c>
      <c r="G22" s="38">
        <v>-2.9877975135813695</v>
      </c>
    </row>
    <row r="23" spans="1:7" ht="12.75" customHeight="1" x14ac:dyDescent="0.2">
      <c r="A23" s="4" t="s">
        <v>33</v>
      </c>
      <c r="B23" s="35">
        <v>594579.5</v>
      </c>
      <c r="C23" s="35">
        <v>1422604.75</v>
      </c>
      <c r="D23" s="36">
        <v>-58.204870326772074</v>
      </c>
      <c r="E23" s="35">
        <v>641934.74</v>
      </c>
      <c r="F23" s="35">
        <v>374495.58</v>
      </c>
      <c r="G23" s="38">
        <v>71.413168614700325</v>
      </c>
    </row>
    <row r="24" spans="1:7" ht="13.5" thickBot="1" x14ac:dyDescent="0.25">
      <c r="A24" s="5" t="s">
        <v>3</v>
      </c>
      <c r="B24" s="39">
        <v>6822</v>
      </c>
      <c r="C24" s="39">
        <v>8972</v>
      </c>
      <c r="D24" s="40">
        <v>-23.963441818992425</v>
      </c>
      <c r="E24" s="39">
        <v>8185</v>
      </c>
      <c r="F24" s="39">
        <v>7365</v>
      </c>
      <c r="G24" s="41">
        <v>11.133740665308899</v>
      </c>
    </row>
    <row r="25" spans="1:7" ht="13.5" thickBot="1" x14ac:dyDescent="0.25">
      <c r="A25" s="7"/>
      <c r="B25" s="8"/>
      <c r="C25" s="8"/>
      <c r="D25" s="9"/>
      <c r="E25" s="8"/>
      <c r="F25" s="8"/>
      <c r="G25" s="10"/>
    </row>
    <row r="26" spans="1:7" ht="22.5" customHeight="1" x14ac:dyDescent="0.2">
      <c r="A26" s="60" t="s">
        <v>46</v>
      </c>
      <c r="B26" s="56" t="str">
        <f t="shared" ref="B26:G26" si="1">B2</f>
        <v>June 2026</v>
      </c>
      <c r="C26" s="56" t="str">
        <f t="shared" si="1"/>
        <v>June 2025</v>
      </c>
      <c r="D26" s="57" t="str">
        <f t="shared" si="1"/>
        <v xml:space="preserve">Change % </v>
      </c>
      <c r="E26" s="56" t="str">
        <f t="shared" si="1"/>
        <v>January - June 2026</v>
      </c>
      <c r="F26" s="56" t="str">
        <f t="shared" si="1"/>
        <v>January - June 2025</v>
      </c>
      <c r="G26" s="59" t="str">
        <f t="shared" si="1"/>
        <v xml:space="preserve">Change % </v>
      </c>
    </row>
    <row r="27" spans="1:7" ht="13.5" thickBot="1" x14ac:dyDescent="0.25">
      <c r="A27" s="5" t="s">
        <v>31</v>
      </c>
      <c r="B27" s="39">
        <v>25368806.760000002</v>
      </c>
      <c r="C27" s="42">
        <v>10162302.24</v>
      </c>
      <c r="D27" s="68">
        <v>149.63641270326949</v>
      </c>
      <c r="E27" s="43">
        <v>175797811.69</v>
      </c>
      <c r="F27" s="42">
        <v>73133072.810000002</v>
      </c>
      <c r="G27" s="52">
        <v>140.38072644195242</v>
      </c>
    </row>
    <row r="28" spans="1:7" ht="13.5" customHeight="1" x14ac:dyDescent="0.2">
      <c r="A28" s="11"/>
      <c r="B28" s="8"/>
      <c r="C28" s="8"/>
      <c r="D28" s="12"/>
      <c r="E28" s="8"/>
      <c r="F28" s="8"/>
      <c r="G28" s="12"/>
    </row>
    <row r="29" spans="1:7" ht="13.5" thickBot="1" x14ac:dyDescent="0.25">
      <c r="A29" s="3" t="s">
        <v>6</v>
      </c>
      <c r="B29" s="13"/>
      <c r="C29" s="13"/>
      <c r="D29" s="6"/>
      <c r="E29" s="13"/>
      <c r="F29" s="13"/>
      <c r="G29" s="6"/>
    </row>
    <row r="30" spans="1:7" ht="22.5" customHeight="1" x14ac:dyDescent="0.2">
      <c r="A30" s="60" t="s">
        <v>7</v>
      </c>
      <c r="B30" s="56" t="str">
        <f t="shared" ref="B30:G30" si="2">B2</f>
        <v>June 2026</v>
      </c>
      <c r="C30" s="56" t="str">
        <f t="shared" si="2"/>
        <v>June 2025</v>
      </c>
      <c r="D30" s="57" t="str">
        <f t="shared" si="2"/>
        <v xml:space="preserve">Change % </v>
      </c>
      <c r="E30" s="58" t="str">
        <f t="shared" si="2"/>
        <v>January - June 2026</v>
      </c>
      <c r="F30" s="56" t="str">
        <f t="shared" si="2"/>
        <v>January - June 2025</v>
      </c>
      <c r="G30" s="59" t="str">
        <f t="shared" si="2"/>
        <v xml:space="preserve">Change % </v>
      </c>
    </row>
    <row r="31" spans="1:7" x14ac:dyDescent="0.2">
      <c r="A31" s="82" t="s">
        <v>24</v>
      </c>
      <c r="B31" s="83"/>
      <c r="C31" s="83"/>
      <c r="D31" s="83"/>
      <c r="E31" s="83"/>
      <c r="F31" s="83"/>
      <c r="G31" s="84"/>
    </row>
    <row r="32" spans="1:7" x14ac:dyDescent="0.2">
      <c r="A32" s="14" t="s">
        <v>25</v>
      </c>
      <c r="B32" s="44">
        <v>2033550</v>
      </c>
      <c r="C32" s="44">
        <v>1167449</v>
      </c>
      <c r="D32" s="45">
        <v>74.187480566602915</v>
      </c>
      <c r="E32" s="44">
        <v>7466457</v>
      </c>
      <c r="F32" s="44">
        <v>6698970</v>
      </c>
      <c r="G32" s="45">
        <v>11.456791118634646</v>
      </c>
    </row>
    <row r="33" spans="1:11" x14ac:dyDescent="0.2">
      <c r="A33" s="15" t="s">
        <v>8</v>
      </c>
      <c r="B33" s="35">
        <v>741224</v>
      </c>
      <c r="C33" s="35">
        <v>640186</v>
      </c>
      <c r="D33" s="36">
        <v>15.782600681676895</v>
      </c>
      <c r="E33" s="35">
        <v>3673074</v>
      </c>
      <c r="F33" s="35">
        <v>3657973</v>
      </c>
      <c r="G33" s="38">
        <v>0.41282426086797219</v>
      </c>
      <c r="H33" s="31"/>
    </row>
    <row r="34" spans="1:11" x14ac:dyDescent="0.2">
      <c r="A34" s="4" t="s">
        <v>9</v>
      </c>
      <c r="B34" s="35">
        <v>389387</v>
      </c>
      <c r="C34" s="35">
        <v>188826</v>
      </c>
      <c r="D34" s="36">
        <v>106.21471619374452</v>
      </c>
      <c r="E34" s="35">
        <v>1352102</v>
      </c>
      <c r="F34" s="35">
        <v>879507</v>
      </c>
      <c r="G34" s="38">
        <v>53.7340805701376</v>
      </c>
      <c r="H34" s="31"/>
    </row>
    <row r="35" spans="1:11" x14ac:dyDescent="0.2">
      <c r="A35" s="4" t="s">
        <v>10</v>
      </c>
      <c r="B35" s="35">
        <v>890925</v>
      </c>
      <c r="C35" s="35">
        <v>325776</v>
      </c>
      <c r="D35" s="36">
        <v>173.47778841903639</v>
      </c>
      <c r="E35" s="35">
        <v>2342875</v>
      </c>
      <c r="F35" s="35">
        <v>2050193</v>
      </c>
      <c r="G35" s="38">
        <v>14.275826714850748</v>
      </c>
      <c r="H35" s="31"/>
    </row>
    <row r="36" spans="1:11" x14ac:dyDescent="0.2">
      <c r="A36" s="4" t="s">
        <v>11</v>
      </c>
      <c r="B36" s="35">
        <v>0</v>
      </c>
      <c r="C36" s="35">
        <v>0</v>
      </c>
      <c r="D36" s="46" t="s">
        <v>66</v>
      </c>
      <c r="E36" s="35">
        <v>0</v>
      </c>
      <c r="F36" s="35">
        <v>0</v>
      </c>
      <c r="G36" s="38" t="s">
        <v>66</v>
      </c>
    </row>
    <row r="37" spans="1:11" x14ac:dyDescent="0.2">
      <c r="A37" s="4" t="s">
        <v>12</v>
      </c>
      <c r="B37" s="35">
        <v>12014</v>
      </c>
      <c r="C37" s="35">
        <v>12661</v>
      </c>
      <c r="D37" s="36">
        <v>-5.1101808703893798</v>
      </c>
      <c r="E37" s="35">
        <v>98406</v>
      </c>
      <c r="F37" s="35">
        <v>111297</v>
      </c>
      <c r="G37" s="38">
        <v>-11.582522439957954</v>
      </c>
    </row>
    <row r="38" spans="1:11" x14ac:dyDescent="0.2">
      <c r="A38" s="82" t="s">
        <v>45</v>
      </c>
      <c r="B38" s="83"/>
      <c r="C38" s="83"/>
      <c r="D38" s="83"/>
      <c r="E38" s="83"/>
      <c r="F38" s="83"/>
      <c r="G38" s="84"/>
    </row>
    <row r="39" spans="1:11" x14ac:dyDescent="0.2">
      <c r="A39" s="85" t="s">
        <v>25</v>
      </c>
      <c r="B39" s="86"/>
      <c r="C39" s="86"/>
      <c r="D39" s="86"/>
      <c r="E39" s="86"/>
      <c r="F39" s="86"/>
      <c r="G39" s="87"/>
    </row>
    <row r="40" spans="1:11" x14ac:dyDescent="0.2">
      <c r="A40" s="4" t="s">
        <v>8</v>
      </c>
      <c r="B40" s="35">
        <v>35296</v>
      </c>
      <c r="C40" s="35">
        <v>32009</v>
      </c>
      <c r="D40" s="36">
        <v>10.268986847449145</v>
      </c>
      <c r="E40" s="35">
        <v>29862</v>
      </c>
      <c r="F40" s="35">
        <v>29740</v>
      </c>
      <c r="G40" s="38">
        <v>0.41022192333557417</v>
      </c>
    </row>
    <row r="41" spans="1:11" x14ac:dyDescent="0.2">
      <c r="A41" s="4" t="s">
        <v>9</v>
      </c>
      <c r="B41" s="35">
        <v>18542</v>
      </c>
      <c r="C41" s="35">
        <v>9441</v>
      </c>
      <c r="D41" s="36">
        <v>96.398686579811454</v>
      </c>
      <c r="E41" s="35">
        <v>10993</v>
      </c>
      <c r="F41" s="35">
        <v>7150</v>
      </c>
      <c r="G41" s="38">
        <v>53.748251748251754</v>
      </c>
    </row>
    <row r="42" spans="1:11" x14ac:dyDescent="0.2">
      <c r="A42" s="4" t="s">
        <v>10</v>
      </c>
      <c r="B42" s="35">
        <v>42425</v>
      </c>
      <c r="C42" s="35">
        <v>16289</v>
      </c>
      <c r="D42" s="36">
        <v>160.45183866412916</v>
      </c>
      <c r="E42" s="35">
        <v>19048</v>
      </c>
      <c r="F42" s="35">
        <v>16668</v>
      </c>
      <c r="G42" s="38">
        <v>14.278857691384683</v>
      </c>
    </row>
    <row r="43" spans="1:11" x14ac:dyDescent="0.2">
      <c r="A43" s="4" t="s">
        <v>11</v>
      </c>
      <c r="B43" s="47">
        <v>0</v>
      </c>
      <c r="C43" s="35">
        <v>0</v>
      </c>
      <c r="D43" s="46" t="s">
        <v>66</v>
      </c>
      <c r="E43" s="47">
        <v>0</v>
      </c>
      <c r="F43" s="35">
        <v>0</v>
      </c>
      <c r="G43" s="38" t="s">
        <v>66</v>
      </c>
    </row>
    <row r="44" spans="1:11" x14ac:dyDescent="0.2">
      <c r="A44" s="4" t="s">
        <v>12</v>
      </c>
      <c r="B44" s="47">
        <v>572</v>
      </c>
      <c r="C44" s="47">
        <v>633</v>
      </c>
      <c r="D44" s="48">
        <v>-9.6366508688783608</v>
      </c>
      <c r="E44" s="47">
        <v>800</v>
      </c>
      <c r="F44" s="47">
        <v>905</v>
      </c>
      <c r="G44" s="49">
        <v>-11.602209944751385</v>
      </c>
    </row>
    <row r="45" spans="1:11" x14ac:dyDescent="0.2">
      <c r="A45" s="82" t="s">
        <v>30</v>
      </c>
      <c r="B45" s="83"/>
      <c r="C45" s="83"/>
      <c r="D45" s="83"/>
      <c r="E45" s="83"/>
      <c r="F45" s="83"/>
      <c r="G45" s="84"/>
      <c r="K45" s="32"/>
    </row>
    <row r="46" spans="1:11" x14ac:dyDescent="0.2">
      <c r="A46" s="4" t="s">
        <v>8</v>
      </c>
      <c r="B46" s="50">
        <v>66652</v>
      </c>
      <c r="C46" s="50">
        <v>53791</v>
      </c>
      <c r="D46" s="36">
        <v>23.909204141956831</v>
      </c>
      <c r="E46" s="50">
        <v>66652</v>
      </c>
      <c r="F46" s="50">
        <v>53791</v>
      </c>
      <c r="G46" s="38">
        <v>23.909204141956831</v>
      </c>
    </row>
    <row r="47" spans="1:11" x14ac:dyDescent="0.2">
      <c r="A47" s="4" t="s">
        <v>9</v>
      </c>
      <c r="B47" s="35">
        <v>144239</v>
      </c>
      <c r="C47" s="35">
        <v>58045</v>
      </c>
      <c r="D47" s="36">
        <v>148.49513308639848</v>
      </c>
      <c r="E47" s="35">
        <v>144239</v>
      </c>
      <c r="F47" s="35">
        <v>58045</v>
      </c>
      <c r="G47" s="38">
        <v>148.49513308639848</v>
      </c>
    </row>
    <row r="48" spans="1:11" x14ac:dyDescent="0.2">
      <c r="A48" s="4" t="s">
        <v>10</v>
      </c>
      <c r="B48" s="35">
        <v>473926</v>
      </c>
      <c r="C48" s="35">
        <v>378963</v>
      </c>
      <c r="D48" s="36">
        <v>25.058646886371495</v>
      </c>
      <c r="E48" s="35">
        <v>473926</v>
      </c>
      <c r="F48" s="35">
        <v>378963</v>
      </c>
      <c r="G48" s="38">
        <v>25.058646886371495</v>
      </c>
    </row>
    <row r="49" spans="1:8" x14ac:dyDescent="0.2">
      <c r="A49" s="4" t="s">
        <v>11</v>
      </c>
      <c r="B49" s="35">
        <v>0</v>
      </c>
      <c r="C49" s="35">
        <v>0</v>
      </c>
      <c r="D49" s="46" t="s">
        <v>66</v>
      </c>
      <c r="E49" s="35">
        <v>0</v>
      </c>
      <c r="F49" s="35">
        <v>0</v>
      </c>
      <c r="G49" s="38" t="s">
        <v>66</v>
      </c>
    </row>
    <row r="50" spans="1:8" ht="13.5" thickBot="1" x14ac:dyDescent="0.25">
      <c r="A50" s="5" t="s">
        <v>12</v>
      </c>
      <c r="B50" s="39">
        <v>4871</v>
      </c>
      <c r="C50" s="39">
        <v>6368</v>
      </c>
      <c r="D50" s="40">
        <v>-23.508165829145732</v>
      </c>
      <c r="E50" s="39">
        <v>4871</v>
      </c>
      <c r="F50" s="39">
        <v>6368</v>
      </c>
      <c r="G50" s="41">
        <v>-23.508165829145732</v>
      </c>
    </row>
    <row r="51" spans="1:8" ht="22.5" customHeight="1" x14ac:dyDescent="0.2">
      <c r="A51" s="11"/>
      <c r="B51" s="8"/>
      <c r="C51" s="8"/>
      <c r="D51" s="10"/>
      <c r="E51" s="8"/>
      <c r="F51" s="8"/>
      <c r="G51" s="10"/>
    </row>
    <row r="52" spans="1:8" ht="13.5" thickBot="1" x14ac:dyDescent="0.25">
      <c r="A52" s="3" t="s">
        <v>13</v>
      </c>
      <c r="B52" s="16"/>
      <c r="C52" s="6"/>
      <c r="D52" s="6"/>
      <c r="E52" s="16"/>
      <c r="F52" s="6"/>
      <c r="G52" s="6"/>
    </row>
    <row r="53" spans="1:8" ht="22.5" customHeight="1" x14ac:dyDescent="0.2">
      <c r="A53" s="60" t="s">
        <v>28</v>
      </c>
      <c r="B53" s="56" t="str">
        <f t="shared" ref="B53:G53" si="3">B2</f>
        <v>June 2026</v>
      </c>
      <c r="C53" s="56" t="str">
        <f t="shared" si="3"/>
        <v>June 2025</v>
      </c>
      <c r="D53" s="57" t="str">
        <f t="shared" si="3"/>
        <v xml:space="preserve">Change % </v>
      </c>
      <c r="E53" s="58" t="str">
        <f t="shared" si="3"/>
        <v>January - June 2026</v>
      </c>
      <c r="F53" s="56" t="str">
        <f t="shared" si="3"/>
        <v>January - June 2025</v>
      </c>
      <c r="G53" s="59" t="str">
        <f t="shared" si="3"/>
        <v xml:space="preserve">Change % </v>
      </c>
    </row>
    <row r="54" spans="1:8" x14ac:dyDescent="0.2">
      <c r="A54" s="4" t="s">
        <v>47</v>
      </c>
      <c r="B54" s="50">
        <v>167.15</v>
      </c>
      <c r="C54" s="50">
        <v>135.25</v>
      </c>
      <c r="D54" s="36">
        <v>23.585951940850293</v>
      </c>
      <c r="E54" s="50">
        <v>167.15</v>
      </c>
      <c r="F54" s="50">
        <v>135.25</v>
      </c>
      <c r="G54" s="38">
        <v>23.585951940850293</v>
      </c>
    </row>
    <row r="55" spans="1:8" x14ac:dyDescent="0.2">
      <c r="A55" s="4" t="s">
        <v>31</v>
      </c>
      <c r="B55" s="35">
        <v>682958642.81850004</v>
      </c>
      <c r="C55" s="35">
        <v>579440973.78939998</v>
      </c>
      <c r="D55" s="36">
        <v>17.865093031326417</v>
      </c>
      <c r="E55" s="35">
        <v>4842352602.0819998</v>
      </c>
      <c r="F55" s="35">
        <v>3669122809.9875002</v>
      </c>
      <c r="G55" s="38">
        <v>31.975756954793688</v>
      </c>
    </row>
    <row r="56" spans="1:8" x14ac:dyDescent="0.2">
      <c r="A56" s="4" t="s">
        <v>34</v>
      </c>
      <c r="B56" s="35">
        <v>654353662.11849999</v>
      </c>
      <c r="C56" s="35">
        <v>578555457.96940005</v>
      </c>
      <c r="D56" s="36">
        <v>13.101285815388319</v>
      </c>
      <c r="E56" s="35">
        <v>4804961565.6920004</v>
      </c>
      <c r="F56" s="35">
        <v>3647304748.6774998</v>
      </c>
      <c r="G56" s="38">
        <v>31.740062780173851</v>
      </c>
    </row>
    <row r="57" spans="1:8" x14ac:dyDescent="0.2">
      <c r="A57" s="4" t="s">
        <v>33</v>
      </c>
      <c r="B57" s="35">
        <v>28604980.699999999</v>
      </c>
      <c r="C57" s="35">
        <v>885515.82</v>
      </c>
      <c r="D57" s="46">
        <v>3130.3184261575361</v>
      </c>
      <c r="E57" s="35">
        <v>37391036.390000001</v>
      </c>
      <c r="F57" s="35">
        <v>21818061.309999999</v>
      </c>
      <c r="G57" s="38">
        <v>71.37653001672679</v>
      </c>
      <c r="H57" s="31"/>
    </row>
    <row r="58" spans="1:8" ht="12.75" customHeight="1" thickBot="1" x14ac:dyDescent="0.25">
      <c r="A58" s="5" t="s">
        <v>3</v>
      </c>
      <c r="B58" s="39">
        <v>15003</v>
      </c>
      <c r="C58" s="39">
        <v>12567</v>
      </c>
      <c r="D58" s="40">
        <v>19.384101217474338</v>
      </c>
      <c r="E58" s="39">
        <v>97500</v>
      </c>
      <c r="F58" s="39">
        <v>92798</v>
      </c>
      <c r="G58" s="41">
        <v>5.0669195456798599</v>
      </c>
      <c r="H58" s="31"/>
    </row>
    <row r="59" spans="1:8" ht="13.5" thickBot="1" x14ac:dyDescent="0.25">
      <c r="A59" s="17"/>
      <c r="B59" s="18"/>
      <c r="C59" s="18"/>
      <c r="D59" s="19"/>
      <c r="E59" s="18"/>
      <c r="F59" s="18"/>
      <c r="G59" s="19"/>
    </row>
    <row r="60" spans="1:8" ht="22.5" customHeight="1" x14ac:dyDescent="0.2">
      <c r="A60" s="60" t="s">
        <v>27</v>
      </c>
      <c r="B60" s="56" t="str">
        <f t="shared" ref="B60:G60" si="4">B2</f>
        <v>June 2026</v>
      </c>
      <c r="C60" s="56" t="str">
        <f t="shared" si="4"/>
        <v>June 2025</v>
      </c>
      <c r="D60" s="57" t="str">
        <f t="shared" si="4"/>
        <v xml:space="preserve">Change % </v>
      </c>
      <c r="E60" s="58" t="str">
        <f t="shared" si="4"/>
        <v>January - June 2026</v>
      </c>
      <c r="F60" s="56" t="str">
        <f t="shared" si="4"/>
        <v>January - June 2025</v>
      </c>
      <c r="G60" s="59" t="str">
        <f t="shared" si="4"/>
        <v xml:space="preserve">Change % </v>
      </c>
    </row>
    <row r="61" spans="1:8" x14ac:dyDescent="0.2">
      <c r="A61" s="4" t="s">
        <v>35</v>
      </c>
      <c r="B61" s="34">
        <v>6674495060</v>
      </c>
      <c r="C61" s="34">
        <v>11705910975</v>
      </c>
      <c r="D61" s="79">
        <v>-42.981839907594207</v>
      </c>
      <c r="E61" s="34">
        <v>86563572410</v>
      </c>
      <c r="F61" s="34">
        <v>72048225000</v>
      </c>
      <c r="G61" s="54">
        <v>20.146710637215559</v>
      </c>
    </row>
    <row r="62" spans="1:8" ht="12.75" customHeight="1" thickBot="1" x14ac:dyDescent="0.25">
      <c r="A62" s="5" t="s">
        <v>36</v>
      </c>
      <c r="B62" s="80">
        <v>257025838957.82999</v>
      </c>
      <c r="C62" s="80">
        <v>95269819418.759995</v>
      </c>
      <c r="D62" s="40">
        <v>169.78726371682185</v>
      </c>
      <c r="E62" s="80">
        <v>1166260039940.74</v>
      </c>
      <c r="F62" s="81">
        <v>596989527653.26001</v>
      </c>
      <c r="G62" s="55">
        <v>95.35686740188855</v>
      </c>
    </row>
    <row r="63" spans="1:8" ht="22.5" customHeight="1" x14ac:dyDescent="0.2">
      <c r="A63" s="11"/>
      <c r="B63" s="20"/>
      <c r="C63" s="20"/>
      <c r="D63" s="21"/>
      <c r="E63" s="20"/>
      <c r="F63" s="20"/>
      <c r="G63" s="21"/>
      <c r="H63" s="31"/>
    </row>
    <row r="64" spans="1:8" ht="12.6" customHeight="1" thickBot="1" x14ac:dyDescent="0.25">
      <c r="A64" s="3" t="s">
        <v>14</v>
      </c>
      <c r="B64" s="6"/>
      <c r="C64" s="6"/>
      <c r="D64" s="6"/>
      <c r="E64" s="6"/>
      <c r="F64" s="6"/>
      <c r="G64" s="6"/>
    </row>
    <row r="65" spans="1:7" ht="22.5" customHeight="1" x14ac:dyDescent="0.2">
      <c r="A65" s="60" t="s">
        <v>60</v>
      </c>
      <c r="B65" s="56" t="str">
        <f t="shared" ref="B65:G65" si="5">B2</f>
        <v>June 2026</v>
      </c>
      <c r="C65" s="56" t="str">
        <f t="shared" si="5"/>
        <v>June 2025</v>
      </c>
      <c r="D65" s="57" t="str">
        <f t="shared" si="5"/>
        <v xml:space="preserve">Change % </v>
      </c>
      <c r="E65" s="58" t="str">
        <f t="shared" si="5"/>
        <v>January - June 2026</v>
      </c>
      <c r="F65" s="56" t="str">
        <f t="shared" si="5"/>
        <v>January - June 2025</v>
      </c>
      <c r="G65" s="59" t="str">
        <f t="shared" si="5"/>
        <v xml:space="preserve">Change % </v>
      </c>
    </row>
    <row r="66" spans="1:7" x14ac:dyDescent="0.2">
      <c r="A66" s="88" t="s">
        <v>26</v>
      </c>
      <c r="B66" s="89"/>
      <c r="C66" s="89"/>
      <c r="D66" s="89"/>
      <c r="E66" s="89"/>
      <c r="F66" s="89"/>
      <c r="G66" s="90"/>
    </row>
    <row r="67" spans="1:7" x14ac:dyDescent="0.2">
      <c r="A67" s="4" t="s">
        <v>15</v>
      </c>
      <c r="B67" s="35">
        <v>230561432.79440001</v>
      </c>
      <c r="C67" s="35">
        <v>230944013.32460001</v>
      </c>
      <c r="D67" s="36">
        <v>-0.16565942744845019</v>
      </c>
      <c r="E67" s="35">
        <v>2238644772.0686002</v>
      </c>
      <c r="F67" s="35">
        <v>1717186406.6908</v>
      </c>
      <c r="G67" s="38">
        <v>30.367021503664571</v>
      </c>
    </row>
    <row r="68" spans="1:7" x14ac:dyDescent="0.2">
      <c r="A68" s="4" t="s">
        <v>16</v>
      </c>
      <c r="B68" s="35">
        <v>4880445.0199999996</v>
      </c>
      <c r="C68" s="35">
        <v>1931960.43</v>
      </c>
      <c r="D68" s="36">
        <v>152.61619980487899</v>
      </c>
      <c r="E68" s="35">
        <v>24764589.949999999</v>
      </c>
      <c r="F68" s="35">
        <v>14913569.91</v>
      </c>
      <c r="G68" s="38">
        <v>66.054070886103489</v>
      </c>
    </row>
    <row r="69" spans="1:7" x14ac:dyDescent="0.2">
      <c r="A69" s="4" t="s">
        <v>17</v>
      </c>
      <c r="B69" s="47">
        <v>60186.25</v>
      </c>
      <c r="C69" s="47">
        <v>220398.01</v>
      </c>
      <c r="D69" s="46">
        <v>-72.69201750052099</v>
      </c>
      <c r="E69" s="47">
        <v>993462.08</v>
      </c>
      <c r="F69" s="47">
        <v>1303048.57</v>
      </c>
      <c r="G69" s="69">
        <v>-23.758630117678582</v>
      </c>
    </row>
    <row r="70" spans="1:7" ht="13.5" thickBot="1" x14ac:dyDescent="0.25">
      <c r="A70" s="5" t="s">
        <v>61</v>
      </c>
      <c r="B70" s="39">
        <v>505393688.93099999</v>
      </c>
      <c r="C70" s="39">
        <v>189876729.90000001</v>
      </c>
      <c r="D70" s="51">
        <v>166.16936640796865</v>
      </c>
      <c r="E70" s="39">
        <v>3442304948.8105001</v>
      </c>
      <c r="F70" s="39">
        <v>1454536446.585</v>
      </c>
      <c r="G70" s="52">
        <v>136.65993085923952</v>
      </c>
    </row>
    <row r="71" spans="1:7" ht="21.75" customHeight="1" x14ac:dyDescent="0.2">
      <c r="A71" s="11"/>
      <c r="B71" s="8"/>
      <c r="C71" s="8"/>
      <c r="D71" s="22"/>
      <c r="E71" s="8"/>
      <c r="F71" s="8"/>
      <c r="G71" s="22"/>
    </row>
    <row r="72" spans="1:7" ht="13.5" thickBot="1" x14ac:dyDescent="0.25">
      <c r="A72" s="3" t="s">
        <v>18</v>
      </c>
      <c r="B72" s="23"/>
      <c r="C72" s="24"/>
      <c r="D72" s="12"/>
      <c r="E72" s="23"/>
      <c r="F72" s="24"/>
      <c r="G72" s="12"/>
    </row>
    <row r="73" spans="1:7" ht="22.5" customHeight="1" x14ac:dyDescent="0.2">
      <c r="A73" s="61" t="s">
        <v>19</v>
      </c>
      <c r="B73" s="62" t="str">
        <f t="shared" ref="B73:G73" si="6">B2</f>
        <v>June 2026</v>
      </c>
      <c r="C73" s="62" t="str">
        <f t="shared" si="6"/>
        <v>June 2025</v>
      </c>
      <c r="D73" s="63" t="str">
        <f t="shared" si="6"/>
        <v xml:space="preserve">Change % </v>
      </c>
      <c r="E73" s="64" t="str">
        <f t="shared" si="6"/>
        <v>January - June 2026</v>
      </c>
      <c r="F73" s="62" t="str">
        <f t="shared" si="6"/>
        <v>January - June 2025</v>
      </c>
      <c r="G73" s="65" t="str">
        <f t="shared" si="6"/>
        <v xml:space="preserve">Change % </v>
      </c>
    </row>
    <row r="74" spans="1:7" x14ac:dyDescent="0.2">
      <c r="A74" s="4" t="s">
        <v>49</v>
      </c>
      <c r="B74" s="35">
        <v>4714960.375</v>
      </c>
      <c r="C74" s="35">
        <v>4050659.8250000002</v>
      </c>
      <c r="D74" s="36">
        <v>16.399810862912929</v>
      </c>
      <c r="E74" s="35">
        <v>27551256.45000001</v>
      </c>
      <c r="F74" s="35">
        <v>24991695.75</v>
      </c>
      <c r="G74" s="38">
        <v>10.241644767142343</v>
      </c>
    </row>
    <row r="75" spans="1:7" ht="12.75" customHeight="1" thickBot="1" x14ac:dyDescent="0.25">
      <c r="A75" s="5" t="s">
        <v>20</v>
      </c>
      <c r="B75" s="39">
        <v>5822427</v>
      </c>
      <c r="C75" s="39">
        <v>4338790</v>
      </c>
      <c r="D75" s="70">
        <v>34.194717882174523</v>
      </c>
      <c r="E75" s="39">
        <v>39606300</v>
      </c>
      <c r="F75" s="39">
        <v>33450858</v>
      </c>
      <c r="G75" s="41">
        <v>18.401447281262563</v>
      </c>
    </row>
    <row r="76" spans="1:7" ht="13.5" thickBot="1" x14ac:dyDescent="0.25">
      <c r="A76" s="17"/>
      <c r="B76" s="20"/>
      <c r="C76" s="20"/>
      <c r="D76" s="25"/>
      <c r="E76" s="20"/>
      <c r="F76" s="20"/>
      <c r="G76" s="25"/>
    </row>
    <row r="77" spans="1:7" ht="22.5" customHeight="1" x14ac:dyDescent="0.2">
      <c r="A77" s="61" t="s">
        <v>21</v>
      </c>
      <c r="B77" s="62" t="str">
        <f>B2</f>
        <v>June 2026</v>
      </c>
      <c r="C77" s="62" t="str">
        <f>C2</f>
        <v>June 2025</v>
      </c>
      <c r="D77" s="63" t="str">
        <f>D2</f>
        <v xml:space="preserve">Change % </v>
      </c>
      <c r="E77" s="64" t="str">
        <f>E2</f>
        <v>January - June 2026</v>
      </c>
      <c r="F77" s="62" t="str">
        <f>F2</f>
        <v>January - June 2025</v>
      </c>
      <c r="G77" s="65" t="str">
        <f>G73</f>
        <v xml:space="preserve">Change % </v>
      </c>
    </row>
    <row r="78" spans="1:7" x14ac:dyDescent="0.2">
      <c r="A78" s="4" t="s">
        <v>48</v>
      </c>
      <c r="B78" s="35">
        <v>1002349.226</v>
      </c>
      <c r="C78" s="35">
        <v>1155138.054</v>
      </c>
      <c r="D78" s="36">
        <v>-13.22688898274318</v>
      </c>
      <c r="E78" s="35">
        <v>6749118.6239999998</v>
      </c>
      <c r="F78" s="35">
        <v>9882179.6879999992</v>
      </c>
      <c r="G78" s="38">
        <v>-31.704149923568963</v>
      </c>
    </row>
    <row r="79" spans="1:7" x14ac:dyDescent="0.2">
      <c r="A79" s="4" t="s">
        <v>50</v>
      </c>
      <c r="B79" s="35">
        <v>0</v>
      </c>
      <c r="C79" s="71">
        <v>0</v>
      </c>
      <c r="D79" s="46" t="s">
        <v>67</v>
      </c>
      <c r="E79" s="71">
        <v>0</v>
      </c>
      <c r="F79" s="71">
        <v>0</v>
      </c>
      <c r="G79" s="69" t="s">
        <v>67</v>
      </c>
    </row>
    <row r="80" spans="1:7" ht="12.75" customHeight="1" thickBot="1" x14ac:dyDescent="0.25">
      <c r="A80" s="5" t="s">
        <v>51</v>
      </c>
      <c r="B80" s="53">
        <v>25968.303</v>
      </c>
      <c r="C80" s="72">
        <v>20053.643</v>
      </c>
      <c r="D80" s="73">
        <v>29.494192152518124</v>
      </c>
      <c r="E80" s="72">
        <v>104158.13600000001</v>
      </c>
      <c r="F80" s="72">
        <v>68175.741999999998</v>
      </c>
      <c r="G80" s="74">
        <v>52.778881379831574</v>
      </c>
    </row>
    <row r="81" spans="1:7" ht="13.5" thickBot="1" x14ac:dyDescent="0.25">
      <c r="A81" s="11"/>
      <c r="B81" s="23"/>
      <c r="C81" s="23"/>
      <c r="D81" s="26"/>
      <c r="E81" s="23"/>
      <c r="F81" s="23"/>
      <c r="G81" s="26"/>
    </row>
    <row r="82" spans="1:7" ht="22.5" customHeight="1" x14ac:dyDescent="0.2">
      <c r="A82" s="61" t="s">
        <v>22</v>
      </c>
      <c r="B82" s="62" t="str">
        <f>B2</f>
        <v>June 2026</v>
      </c>
      <c r="C82" s="62" t="str">
        <f>C2</f>
        <v>June 2025</v>
      </c>
      <c r="D82" s="63" t="str">
        <f>D14</f>
        <v xml:space="preserve">Change % </v>
      </c>
      <c r="E82" s="64" t="str">
        <f>E2</f>
        <v>January - June 2026</v>
      </c>
      <c r="F82" s="62" t="str">
        <f>F2</f>
        <v>January - June 2025</v>
      </c>
      <c r="G82" s="65" t="str">
        <f>G77</f>
        <v xml:space="preserve">Change % </v>
      </c>
    </row>
    <row r="83" spans="1:7" x14ac:dyDescent="0.2">
      <c r="A83" s="4" t="s">
        <v>49</v>
      </c>
      <c r="B83" s="35">
        <v>1786310</v>
      </c>
      <c r="C83" s="75">
        <v>1906810</v>
      </c>
      <c r="D83" s="46">
        <v>-6.3194550060047936</v>
      </c>
      <c r="E83" s="35">
        <v>24239349</v>
      </c>
      <c r="F83" s="75">
        <v>19182919</v>
      </c>
      <c r="G83" s="69">
        <v>26.359022836931125</v>
      </c>
    </row>
    <row r="84" spans="1:7" ht="12.75" customHeight="1" thickBot="1" x14ac:dyDescent="0.25">
      <c r="A84" s="5" t="s">
        <v>20</v>
      </c>
      <c r="B84" s="39">
        <v>15822262</v>
      </c>
      <c r="C84" s="42">
        <v>21934323</v>
      </c>
      <c r="D84" s="76">
        <v>-27.865282188103095</v>
      </c>
      <c r="E84" s="39">
        <v>80410238</v>
      </c>
      <c r="F84" s="42">
        <v>81381130</v>
      </c>
      <c r="G84" s="77">
        <v>-1.1930185781396745</v>
      </c>
    </row>
    <row r="85" spans="1:7" ht="12.6" customHeight="1" thickBot="1" x14ac:dyDescent="0.25">
      <c r="A85" s="11"/>
      <c r="B85" s="20"/>
      <c r="C85" s="20"/>
      <c r="D85" s="25"/>
      <c r="E85" s="20"/>
      <c r="F85" s="20"/>
      <c r="G85" s="25"/>
    </row>
    <row r="86" spans="1:7" ht="22.5" customHeight="1" x14ac:dyDescent="0.2">
      <c r="A86" s="66" t="s">
        <v>37</v>
      </c>
      <c r="B86" s="62" t="str">
        <f t="shared" ref="B86:G86" si="7">B14</f>
        <v>June 2026</v>
      </c>
      <c r="C86" s="62" t="str">
        <f t="shared" si="7"/>
        <v>June 2025</v>
      </c>
      <c r="D86" s="63" t="str">
        <f t="shared" si="7"/>
        <v xml:space="preserve">Change % </v>
      </c>
      <c r="E86" s="64" t="str">
        <f t="shared" si="7"/>
        <v>January - June 2026</v>
      </c>
      <c r="F86" s="62" t="str">
        <f t="shared" si="7"/>
        <v>January - June 2025</v>
      </c>
      <c r="G86" s="65" t="str">
        <f t="shared" si="7"/>
        <v xml:space="preserve">Change % </v>
      </c>
    </row>
    <row r="87" spans="1:7" ht="12.6" customHeight="1" x14ac:dyDescent="0.2">
      <c r="A87" s="4" t="s">
        <v>42</v>
      </c>
      <c r="B87" s="35">
        <v>5717502</v>
      </c>
      <c r="C87" s="75">
        <v>2975201</v>
      </c>
      <c r="D87" s="46">
        <v>92.171957457664206</v>
      </c>
      <c r="E87" s="71">
        <v>31729551</v>
      </c>
      <c r="F87" s="75">
        <v>25776247</v>
      </c>
      <c r="G87" s="69">
        <v>23.096085322273641</v>
      </c>
    </row>
    <row r="88" spans="1:7" ht="13.5" thickBot="1" x14ac:dyDescent="0.25">
      <c r="A88" s="5" t="s">
        <v>43</v>
      </c>
      <c r="B88" s="39">
        <v>0</v>
      </c>
      <c r="C88" s="42">
        <v>0</v>
      </c>
      <c r="D88" s="42" t="s">
        <v>67</v>
      </c>
      <c r="E88" s="43">
        <v>0</v>
      </c>
      <c r="F88" s="42">
        <v>0</v>
      </c>
      <c r="G88" s="77" t="s">
        <v>67</v>
      </c>
    </row>
    <row r="89" spans="1:7" ht="12.6" customHeight="1" thickBot="1" x14ac:dyDescent="0.25">
      <c r="A89" s="7"/>
      <c r="B89" s="27"/>
      <c r="C89" s="27"/>
      <c r="D89" s="28"/>
      <c r="E89" s="27"/>
      <c r="F89" s="27"/>
      <c r="G89" s="29"/>
    </row>
    <row r="90" spans="1:7" ht="22.5" customHeight="1" x14ac:dyDescent="0.2">
      <c r="A90" s="61" t="s">
        <v>38</v>
      </c>
      <c r="B90" s="62" t="str">
        <f>B2</f>
        <v>June 2026</v>
      </c>
      <c r="C90" s="62" t="str">
        <f t="shared" ref="C90:G90" si="8">C2</f>
        <v>June 2025</v>
      </c>
      <c r="D90" s="62" t="str">
        <f t="shared" si="8"/>
        <v xml:space="preserve">Change % </v>
      </c>
      <c r="E90" s="62" t="str">
        <f t="shared" si="8"/>
        <v>January - June 2026</v>
      </c>
      <c r="F90" s="62" t="str">
        <f t="shared" si="8"/>
        <v>January - June 2025</v>
      </c>
      <c r="G90" s="67" t="str">
        <f t="shared" si="8"/>
        <v xml:space="preserve">Change % </v>
      </c>
    </row>
    <row r="91" spans="1:7" ht="12.6" customHeight="1" x14ac:dyDescent="0.2">
      <c r="A91" s="4" t="s">
        <v>39</v>
      </c>
      <c r="B91" s="35">
        <v>0</v>
      </c>
      <c r="C91" s="35">
        <v>0</v>
      </c>
      <c r="D91" s="46" t="s">
        <v>67</v>
      </c>
      <c r="E91" s="35">
        <v>0</v>
      </c>
      <c r="F91" s="35">
        <v>0</v>
      </c>
      <c r="G91" s="69" t="s">
        <v>67</v>
      </c>
    </row>
    <row r="92" spans="1:7" x14ac:dyDescent="0.2">
      <c r="A92" s="4" t="s">
        <v>40</v>
      </c>
      <c r="B92" s="35">
        <v>0</v>
      </c>
      <c r="C92" s="71">
        <v>0</v>
      </c>
      <c r="D92" s="46" t="s">
        <v>67</v>
      </c>
      <c r="E92" s="71">
        <v>0</v>
      </c>
      <c r="F92" s="71">
        <v>0</v>
      </c>
      <c r="G92" s="69" t="s">
        <v>67</v>
      </c>
    </row>
    <row r="93" spans="1:7" ht="12.6" customHeight="1" x14ac:dyDescent="0.2">
      <c r="A93" s="4" t="s">
        <v>41</v>
      </c>
      <c r="B93" s="35">
        <v>0</v>
      </c>
      <c r="C93" s="71">
        <v>0</v>
      </c>
      <c r="D93" s="46" t="s">
        <v>67</v>
      </c>
      <c r="E93" s="71">
        <v>0</v>
      </c>
      <c r="F93" s="71">
        <v>0</v>
      </c>
      <c r="G93" s="69" t="s">
        <v>67</v>
      </c>
    </row>
    <row r="94" spans="1:7" ht="12.6" customHeight="1" thickBot="1" x14ac:dyDescent="0.25">
      <c r="A94" s="5" t="s">
        <v>44</v>
      </c>
      <c r="B94" s="53">
        <v>0</v>
      </c>
      <c r="C94" s="72">
        <v>0</v>
      </c>
      <c r="D94" s="78" t="s">
        <v>67</v>
      </c>
      <c r="E94" s="72">
        <v>0</v>
      </c>
      <c r="F94" s="72">
        <v>0</v>
      </c>
      <c r="G94" s="77" t="s">
        <v>67</v>
      </c>
    </row>
    <row r="95" spans="1:7" x14ac:dyDescent="0.2">
      <c r="A95" s="33"/>
      <c r="B95" s="1"/>
      <c r="C95" s="1"/>
      <c r="D95" s="1"/>
      <c r="E95" s="1"/>
      <c r="F95" s="1"/>
      <c r="G95" s="1"/>
    </row>
    <row r="96" spans="1:7" ht="12.6" customHeight="1" x14ac:dyDescent="0.2">
      <c r="A96" s="33" t="s">
        <v>52</v>
      </c>
      <c r="B96" s="1"/>
      <c r="C96" s="1"/>
      <c r="D96" s="1"/>
      <c r="E96" s="1"/>
      <c r="F96" s="1"/>
      <c r="G96" s="1"/>
    </row>
    <row r="97" spans="1:7" x14ac:dyDescent="0.2">
      <c r="A97" s="33" t="s">
        <v>53</v>
      </c>
      <c r="B97" s="1"/>
      <c r="C97" s="1"/>
      <c r="D97" s="1"/>
      <c r="E97" s="1"/>
      <c r="F97" s="1"/>
      <c r="G97" s="1"/>
    </row>
    <row r="98" spans="1:7" x14ac:dyDescent="0.2">
      <c r="A98" s="33" t="s">
        <v>54</v>
      </c>
      <c r="B98" s="2"/>
      <c r="C98" s="2"/>
      <c r="D98" s="2"/>
      <c r="E98" s="2"/>
      <c r="F98" s="2"/>
      <c r="G98" s="2"/>
    </row>
    <row r="99" spans="1:7" x14ac:dyDescent="0.2">
      <c r="A99" s="33" t="s">
        <v>55</v>
      </c>
      <c r="B99" s="1"/>
      <c r="C99" s="1"/>
      <c r="D99" s="1"/>
      <c r="E99" s="1"/>
      <c r="F99" s="1"/>
      <c r="G99" s="1"/>
    </row>
    <row r="100" spans="1:7" x14ac:dyDescent="0.2">
      <c r="A100" s="33" t="s">
        <v>56</v>
      </c>
      <c r="B100" s="2"/>
      <c r="C100" s="2"/>
      <c r="D100" s="2"/>
      <c r="E100" s="2"/>
      <c r="F100" s="2"/>
      <c r="G100" s="2"/>
    </row>
    <row r="101" spans="1:7" x14ac:dyDescent="0.2">
      <c r="A101" s="33" t="s">
        <v>57</v>
      </c>
      <c r="B101" s="2"/>
      <c r="C101" s="2"/>
      <c r="D101" s="2"/>
      <c r="E101" s="2"/>
      <c r="F101" s="2"/>
      <c r="G101" s="2"/>
    </row>
    <row r="102" spans="1:7" x14ac:dyDescent="0.2">
      <c r="A102" s="33" t="s">
        <v>58</v>
      </c>
    </row>
    <row r="103" spans="1:7" x14ac:dyDescent="0.2">
      <c r="A103" s="33" t="s">
        <v>59</v>
      </c>
    </row>
  </sheetData>
  <mergeCells count="9">
    <mergeCell ref="A3:G3"/>
    <mergeCell ref="A45:G45"/>
    <mergeCell ref="A38:G38"/>
    <mergeCell ref="A39:G39"/>
    <mergeCell ref="A66:G66"/>
    <mergeCell ref="A31:G31"/>
    <mergeCell ref="A21:G21"/>
    <mergeCell ref="A15:G15"/>
    <mergeCell ref="A9:G9"/>
  </mergeCells>
  <pageMargins left="0.70866141732283472" right="0.70866141732283472" top="0.53" bottom="0.74803149606299213" header="0.15" footer="0.31496062992125984"/>
  <pageSetup paperSize="9" scale="41" orientation="portrait" r:id="rId1"/>
  <headerFooter>
    <oddHeader>&amp;LInvestor Activity on GPW Markets in June 2026 (attachment)</oddHeader>
  </headerFooter>
  <ignoredErrors>
    <ignoredError sqref="D8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6ae41dc2-d6e3-43de-956f-09b682450a97" value=""/>
</sisl>
</file>

<file path=customXml/itemProps1.xml><?xml version="1.0" encoding="utf-8"?>
<ds:datastoreItem xmlns:ds="http://schemas.openxmlformats.org/officeDocument/2006/customXml" ds:itemID="{24B86CCB-73CD-4951-9874-120834DD7520}">
  <ds:schemaRefs>
    <ds:schemaRef ds:uri="http://www.w3.org/2001/XMLSchema"/>
    <ds:schemaRef ds:uri="http://www.boldonjames.com/2008/01/sie/internal/label"/>
  </ds:schemaRefs>
</ds:datastoreItem>
</file>

<file path=docMetadata/LabelInfo.xml><?xml version="1.0" encoding="utf-8"?>
<clbl:labelList xmlns:clbl="http://schemas.microsoft.com/office/2020/mipLabelMetadata">
  <clbl:label id="{63828489-b6e0-442e-bd0b-e115b427d056}" enabled="1" method="Privileged" siteId="{a340375a-1ea0-4cdd-8a49-9cd1039ff15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GPW Group trading</dc:title>
  <cp:keywords>#Kategoria: [Publiczne/Dane osobowe &lt; 10 wpisów]# </cp:keywords>
  <cp:lastModifiedBy>Kucharski Łukasz</cp:lastModifiedBy>
  <cp:lastPrinted>2024-08-01T14:46:19Z</cp:lastPrinted>
  <dcterms:created xsi:type="dcterms:W3CDTF">2011-04-28T11:46:19Z</dcterms:created>
  <dcterms:modified xsi:type="dcterms:W3CDTF">2026-07-02T07:13:37Z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a5713976-7fa0-485e-b620-a9d77d4091c9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uid="6ae41dc2-d6e3-43de-956f-09b682450a97" value="" /&gt;&lt;/sisl&gt;</vt:lpwstr>
  </property>
  <property fmtid="{D5CDD505-2E9C-101B-9397-08002B2CF9AE}" pid="6" name="bjDocumentSecurityLabel">
    <vt:lpwstr>Kategoria: Publiczne/Dane osobowe &lt; 10 wpisów</vt:lpwstr>
  </property>
</Properties>
</file>