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7\"/>
    </mc:Choice>
  </mc:AlternateContent>
  <xr:revisionPtr revIDLastSave="0" documentId="13_ncr:1_{6D8B8EED-7555-4AB7-95BF-D607C96666C7}" xr6:coauthVersionLast="47" xr6:coauthVersionMax="47" xr10:uidLastSave="{00000000-0000-0000-0000-000000000000}"/>
  <bookViews>
    <workbookView xWindow="60" yWindow="0" windowWidth="11460" windowHeight="1380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C77" i="1"/>
  <c r="D77" i="1"/>
  <c r="E77" i="1"/>
  <c r="F77" i="1"/>
  <c r="B82" i="1"/>
  <c r="C82" i="1"/>
  <c r="E82" i="1"/>
  <c r="F82" i="1"/>
  <c r="G26" i="1"/>
  <c r="F26" i="1"/>
  <c r="E26" i="1"/>
  <c r="D26" i="1"/>
  <c r="C26" i="1"/>
  <c r="B26" i="1"/>
  <c r="C90" i="1"/>
  <c r="D90" i="1"/>
  <c r="E90" i="1"/>
  <c r="F90" i="1"/>
  <c r="G90" i="1"/>
  <c r="B90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/>
  <c r="F14" i="1"/>
  <c r="F86" i="1"/>
  <c r="E14" i="1"/>
  <c r="E86" i="1"/>
  <c r="D14" i="1"/>
  <c r="D82" i="1"/>
  <c r="C14" i="1"/>
  <c r="C86" i="1"/>
  <c r="B14" i="1"/>
  <c r="B86" i="1"/>
  <c r="D86" i="1"/>
</calcChain>
</file>

<file path=xl/sharedStrings.xml><?xml version="1.0" encoding="utf-8"?>
<sst xmlns="http://schemas.openxmlformats.org/spreadsheetml/2006/main" count="119" uniqueCount="67">
  <si>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</si>
  <si>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</si>
  <si>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</si>
  <si>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</si>
  <si>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</si>
  <si>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</si>
  <si>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</si>
  <si>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</si>
  <si>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</si>
  <si>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</si>
  <si>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</si>
  <si>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</si>
  <si>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</si>
  <si>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</si>
  <si>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</si>
  <si>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</si>
  <si>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</si>
  <si>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</si>
  <si>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</si>
  <si>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</si>
  <si>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</si>
  <si>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</si>
  <si>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</si>
  <si>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</si>
  <si>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</si>
  <si>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</si>
  <si>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</si>
  <si>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</si>
  <si>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</si>
  <si>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</si>
  <si>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</si>
  <si>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</si>
  <si>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</si>
  <si>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</si>
  <si>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</si>
  <si>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</si>
  <si>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</si>
  <si>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</si>
  <si>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</si>
  <si>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</si>
  <si>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</si>
  <si>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</si>
  <si>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</si>
  <si>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</si>
  <si>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</si>
  <si>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</si>
  <si>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</si>
  <si>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</si>
  <si>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</si>
  <si>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</si>
  <si>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</si>
  <si>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</si>
  <si>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</si>
  <si>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</si>
  <si>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</si>
  <si>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</si>
  <si>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</si>
  <si>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</si>
  <si>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</si>
  <si>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4</t>
    </r>
    <r>
      <rPr>
        <sz val="7"/>
        <rFont val="Verdana"/>
        <family val="2"/>
        <charset val="238"/>
      </rPr>
      <t xml:space="preserve"> corporate, municipal and mortgage bonds.</t>
    </r>
  </si>
  <si>
    <t>July 2023</t>
  </si>
  <si>
    <t>July 2022</t>
  </si>
  <si>
    <t>January - July 2023</t>
  </si>
  <si>
    <t>January - July 2022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</si>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</sst>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6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6" fillId="0" borderId="0" xfId="0" applyFont="1"/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0" fontId="3" fillId="0" borderId="0" xfId="0" applyFont="1" applyAlignment="1"/>
    <xf numFmtId="0" fontId="0" fillId="0" borderId="0" xfId="0" applyFont="1" applyAlignment="1"/>
    <xf numFmtId="0" fontId="9" fillId="0" borderId="6" xfId="0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0" fontId="9" fillId="0" borderId="7" xfId="0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8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8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23" xfId="0" applyNumberFormat="1" applyFont="1" applyBorder="1" applyAlignment="1">
      <alignment wrapText="1"/>
    </xf>
    <xf numFmtId="168" fontId="12" fillId="0" borderId="23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8" xfId="0" applyFont="1" applyFill="1" applyBorder="1" applyAlignment="1">
      <alignment horizontal="left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topLeftCell="A51" zoomScale="70" zoomScaleNormal="115" zoomScalePageLayoutView="70" workbookViewId="0">
      <selection activeCell="C87" sqref="C87"/>
    </sheetView>
  </sheetViews>
  <sheetFormatPr defaultColWidth="8.7265625" defaultRowHeight="12.6" x14ac:dyDescent="0.2"/>
  <cols>
    <col min="1" max="1" width="35.36328125" style="4" customWidth="1"/>
    <col min="2" max="2" width="16.26953125" style="4" customWidth="1"/>
    <col min="3" max="3" width="17.90625" style="4" customWidth="1"/>
    <col min="4" max="4" width="8.90625" style="4" customWidth="1"/>
    <col min="5" max="5" width="16.26953125" style="4" customWidth="1"/>
    <col min="6" max="6" width="16.453125" style="4" customWidth="1"/>
    <col min="7" max="7" width="8.90625" style="4" customWidth="1"/>
    <col min="8" max="8" width="45.26953125" style="4" bestFit="1" customWidth="1"/>
    <col min="9" max="9" width="16.453125" style="5" bestFit="1" customWidth="1"/>
    <col min="10" max="16384" width="8.7265625" style="4"/>
  </cols>
  <sheetData>
    <row r="1" spans="1:8" ht="14.4" thickBot="1" x14ac:dyDescent="0.25">
      <c r="A1" s="17" t="s">
        <v>32</v>
      </c>
      <c r="B1" s="18"/>
      <c r="C1" s="18"/>
      <c r="D1" s="18"/>
      <c r="E1" s="18"/>
      <c r="F1" s="18"/>
      <c r="G1" s="18"/>
    </row>
    <row r="2" spans="1:8" ht="21.75" customHeight="1" x14ac:dyDescent="0.2">
      <c r="A2" s="84" t="s">
        <v>2</v>
      </c>
      <c r="B2" s="85" t="s">
        <v>60</v>
      </c>
      <c r="C2" s="85" t="s">
        <v>61</v>
      </c>
      <c r="D2" s="86" t="s">
        <v>26</v>
      </c>
      <c r="E2" s="87" t="s">
        <v>62</v>
      </c>
      <c r="F2" s="87" t="s">
        <v>63</v>
      </c>
      <c r="G2" s="88" t="s">
        <v>26</v>
      </c>
    </row>
    <row r="3" spans="1:8" x14ac:dyDescent="0.2">
      <c r="A3" s="97" t="s">
        <v>27</v>
      </c>
      <c r="B3" s="98"/>
      <c r="C3" s="98"/>
      <c r="D3" s="98"/>
      <c r="E3" s="98"/>
      <c r="F3" s="98"/>
      <c r="G3" s="99"/>
    </row>
    <row r="4" spans="1:8" x14ac:dyDescent="0.2">
      <c r="A4" s="19" t="s">
        <v>39</v>
      </c>
      <c r="B4" s="9">
        <v>19368362261.948898</v>
      </c>
      <c r="C4" s="9">
        <v>20891696155.946899</v>
      </c>
      <c r="D4" s="10">
        <v>-7.2915759573900285</v>
      </c>
      <c r="E4" s="9">
        <v>158529719414.435</v>
      </c>
      <c r="F4" s="9">
        <v>186729564818.83301</v>
      </c>
      <c r="G4" s="20">
        <v>-15.101971362573352</v>
      </c>
    </row>
    <row r="5" spans="1:8" x14ac:dyDescent="0.2">
      <c r="A5" s="19" t="s">
        <v>40</v>
      </c>
      <c r="B5" s="9">
        <v>19336763774.6889</v>
      </c>
      <c r="C5" s="9">
        <v>20806396830.1269</v>
      </c>
      <c r="D5" s="10">
        <v>-7.0633712671961728</v>
      </c>
      <c r="E5" s="9">
        <v>153724709002.73499</v>
      </c>
      <c r="F5" s="9">
        <v>184087954738.47299</v>
      </c>
      <c r="G5" s="20">
        <v>-16.493879666854884</v>
      </c>
    </row>
    <row r="6" spans="1:8" ht="12.75" customHeight="1" x14ac:dyDescent="0.2">
      <c r="A6" s="19" t="s">
        <v>41</v>
      </c>
      <c r="B6" s="9">
        <v>31598487.260000002</v>
      </c>
      <c r="C6" s="9">
        <v>85299325.819999993</v>
      </c>
      <c r="D6" s="10">
        <v>-62.955759666049836</v>
      </c>
      <c r="E6" s="9">
        <v>4805010411.6999998</v>
      </c>
      <c r="F6" s="9">
        <v>2641610080.3600001</v>
      </c>
      <c r="G6" s="11">
        <v>81.897034972139807</v>
      </c>
    </row>
    <row r="7" spans="1:8" x14ac:dyDescent="0.2">
      <c r="A7" s="19" t="s">
        <v>3</v>
      </c>
      <c r="B7" s="9">
        <v>2571413</v>
      </c>
      <c r="C7" s="9">
        <v>2504397</v>
      </c>
      <c r="D7" s="10">
        <v>2.6759335680405227</v>
      </c>
      <c r="E7" s="9">
        <v>18662571</v>
      </c>
      <c r="F7" s="9">
        <v>20250550</v>
      </c>
      <c r="G7" s="11">
        <v>-7.841658621617686</v>
      </c>
    </row>
    <row r="8" spans="1:8" x14ac:dyDescent="0.2">
      <c r="A8" s="19" t="s">
        <v>4</v>
      </c>
      <c r="B8" s="21">
        <v>72268.53</v>
      </c>
      <c r="C8" s="21">
        <v>55007.360000000001</v>
      </c>
      <c r="D8" s="10">
        <v>31.379746273953145</v>
      </c>
      <c r="E8" s="21">
        <v>72268.53</v>
      </c>
      <c r="F8" s="21">
        <v>55007.360000000001</v>
      </c>
      <c r="G8" s="11">
        <v>31.379746273953145</v>
      </c>
    </row>
    <row r="9" spans="1:8" x14ac:dyDescent="0.2">
      <c r="A9" s="97" t="s">
        <v>54</v>
      </c>
      <c r="B9" s="98"/>
      <c r="C9" s="98"/>
      <c r="D9" s="98"/>
      <c r="E9" s="98"/>
      <c r="F9" s="98"/>
      <c r="G9" s="99"/>
    </row>
    <row r="10" spans="1:8" x14ac:dyDescent="0.2">
      <c r="A10" s="19" t="s">
        <v>42</v>
      </c>
      <c r="B10" s="9">
        <v>920798274.99000001</v>
      </c>
      <c r="C10" s="9">
        <v>990780801.42999995</v>
      </c>
      <c r="D10" s="10">
        <v>-7.0633712662774411</v>
      </c>
      <c r="E10" s="9">
        <v>1060170406.92</v>
      </c>
      <c r="F10" s="9">
        <v>1269572101.6400001</v>
      </c>
      <c r="G10" s="11">
        <v>-16.493879666188359</v>
      </c>
    </row>
    <row r="11" spans="1:8" ht="12.75" customHeight="1" x14ac:dyDescent="0.2">
      <c r="A11" s="19" t="s">
        <v>41</v>
      </c>
      <c r="B11" s="9">
        <v>1504689.87</v>
      </c>
      <c r="C11" s="9">
        <v>4061872.66</v>
      </c>
      <c r="D11" s="10">
        <v>-62.955759671697834</v>
      </c>
      <c r="E11" s="9">
        <v>33138002.84</v>
      </c>
      <c r="F11" s="9">
        <v>18218000.550000001</v>
      </c>
      <c r="G11" s="11">
        <v>81.897035017928999</v>
      </c>
      <c r="H11" s="4" t="s">
        <v>1</v>
      </c>
    </row>
    <row r="12" spans="1:8" ht="13.2" thickBot="1" x14ac:dyDescent="0.25">
      <c r="A12" s="22" t="s">
        <v>3</v>
      </c>
      <c r="B12" s="14">
        <v>122448</v>
      </c>
      <c r="C12" s="14">
        <v>119257</v>
      </c>
      <c r="D12" s="23">
        <v>2.6757339191829432</v>
      </c>
      <c r="E12" s="14">
        <v>128707</v>
      </c>
      <c r="F12" s="14">
        <v>139659</v>
      </c>
      <c r="G12" s="24">
        <v>-7.8419579117708142</v>
      </c>
    </row>
    <row r="13" spans="1:8" ht="13.2" thickBot="1" x14ac:dyDescent="0.25">
      <c r="A13" s="25"/>
      <c r="B13" s="25"/>
      <c r="C13" s="25"/>
      <c r="D13" s="25"/>
      <c r="E13" s="25"/>
      <c r="F13" s="25"/>
      <c r="G13" s="25"/>
    </row>
    <row r="14" spans="1:8" ht="24" customHeight="1" x14ac:dyDescent="0.2">
      <c r="A14" s="84" t="s">
        <v>0</v>
      </c>
      <c r="B14" s="85" t="str">
        <f t="shared" ref="B14:G14" si="0">B2</f>
        <v>July 2023</v>
      </c>
      <c r="C14" s="85" t="str">
        <f t="shared" si="0"/>
        <v>July 2022</v>
      </c>
      <c r="D14" s="86" t="str">
        <f t="shared" si="0"/>
        <v xml:space="preserve">Change % </v>
      </c>
      <c r="E14" s="87" t="str">
        <f t="shared" si="0"/>
        <v>January - July 2023</v>
      </c>
      <c r="F14" s="85" t="str">
        <f t="shared" si="0"/>
        <v>January - July 2022</v>
      </c>
      <c r="G14" s="88" t="str">
        <f t="shared" si="0"/>
        <v xml:space="preserve">Change % </v>
      </c>
    </row>
    <row r="15" spans="1:8" x14ac:dyDescent="0.2">
      <c r="A15" s="97" t="s">
        <v>27</v>
      </c>
      <c r="B15" s="98"/>
      <c r="C15" s="98"/>
      <c r="D15" s="98"/>
      <c r="E15" s="98"/>
      <c r="F15" s="98"/>
      <c r="G15" s="99"/>
    </row>
    <row r="16" spans="1:8" x14ac:dyDescent="0.2">
      <c r="A16" s="19" t="s">
        <v>39</v>
      </c>
      <c r="B16" s="9">
        <v>174668189.42919999</v>
      </c>
      <c r="C16" s="9">
        <v>152734427.13600001</v>
      </c>
      <c r="D16" s="10">
        <v>14.360719259233811</v>
      </c>
      <c r="E16" s="9">
        <v>1331011011.4205999</v>
      </c>
      <c r="F16" s="9">
        <v>1781294388.3615</v>
      </c>
      <c r="G16" s="11">
        <v>-25.278436842496721</v>
      </c>
    </row>
    <row r="17" spans="1:7" x14ac:dyDescent="0.2">
      <c r="A17" s="19" t="s">
        <v>42</v>
      </c>
      <c r="B17" s="9">
        <v>173453289.42919999</v>
      </c>
      <c r="C17" s="9">
        <v>147434627.13600001</v>
      </c>
      <c r="D17" s="10">
        <v>17.647592562634063</v>
      </c>
      <c r="E17" s="9">
        <v>1277609308.9605999</v>
      </c>
      <c r="F17" s="9">
        <v>1720955773.3115001</v>
      </c>
      <c r="G17" s="11">
        <v>-25.761641944917812</v>
      </c>
    </row>
    <row r="18" spans="1:7" ht="12.75" customHeight="1" x14ac:dyDescent="0.2">
      <c r="A18" s="19" t="s">
        <v>41</v>
      </c>
      <c r="B18" s="9">
        <v>1214900</v>
      </c>
      <c r="C18" s="9">
        <v>5299800</v>
      </c>
      <c r="D18" s="10">
        <v>-77.076493452583122</v>
      </c>
      <c r="E18" s="9">
        <v>53401702.460000001</v>
      </c>
      <c r="F18" s="9">
        <v>60338615.049999997</v>
      </c>
      <c r="G18" s="11">
        <v>-11.496638734998598</v>
      </c>
    </row>
    <row r="19" spans="1:7" x14ac:dyDescent="0.2">
      <c r="A19" s="19" t="s">
        <v>3</v>
      </c>
      <c r="B19" s="9">
        <v>131614</v>
      </c>
      <c r="C19" s="9">
        <v>115849</v>
      </c>
      <c r="D19" s="10">
        <v>13.608231404673333</v>
      </c>
      <c r="E19" s="9">
        <v>914217</v>
      </c>
      <c r="F19" s="9">
        <v>1102368</v>
      </c>
      <c r="G19" s="11">
        <v>-17.067893843072369</v>
      </c>
    </row>
    <row r="20" spans="1:7" x14ac:dyDescent="0.2">
      <c r="A20" s="19" t="s">
        <v>5</v>
      </c>
      <c r="B20" s="21">
        <v>347.77</v>
      </c>
      <c r="C20" s="21">
        <v>296.02999999999997</v>
      </c>
      <c r="D20" s="10">
        <v>17.477958315035647</v>
      </c>
      <c r="E20" s="21">
        <v>347.77</v>
      </c>
      <c r="F20" s="21">
        <v>296.02999999999997</v>
      </c>
      <c r="G20" s="11">
        <v>17.477958315035647</v>
      </c>
    </row>
    <row r="21" spans="1:7" x14ac:dyDescent="0.2">
      <c r="A21" s="97" t="s">
        <v>54</v>
      </c>
      <c r="B21" s="98"/>
      <c r="C21" s="98"/>
      <c r="D21" s="98"/>
      <c r="E21" s="98"/>
      <c r="F21" s="98"/>
      <c r="G21" s="99"/>
    </row>
    <row r="22" spans="1:7" x14ac:dyDescent="0.2">
      <c r="A22" s="19" t="s">
        <v>42</v>
      </c>
      <c r="B22" s="9">
        <v>8259680.4500000002</v>
      </c>
      <c r="C22" s="9">
        <v>7020696.5300000003</v>
      </c>
      <c r="D22" s="10">
        <v>17.647592581529793</v>
      </c>
      <c r="E22" s="9">
        <v>8811098.6799999997</v>
      </c>
      <c r="F22" s="9">
        <v>11868660.51</v>
      </c>
      <c r="G22" s="11">
        <v>-25.761641993414809</v>
      </c>
    </row>
    <row r="23" spans="1:7" ht="12.75" customHeight="1" x14ac:dyDescent="0.2">
      <c r="A23" s="19" t="s">
        <v>41</v>
      </c>
      <c r="B23" s="9">
        <v>57852.38</v>
      </c>
      <c r="C23" s="9">
        <v>252371.43</v>
      </c>
      <c r="D23" s="10">
        <v>-77.076493959716444</v>
      </c>
      <c r="E23" s="9">
        <v>368287.6</v>
      </c>
      <c r="F23" s="9">
        <v>416128.38</v>
      </c>
      <c r="G23" s="11">
        <v>-11.496639570701717</v>
      </c>
    </row>
    <row r="24" spans="1:7" ht="13.2" thickBot="1" x14ac:dyDescent="0.25">
      <c r="A24" s="22" t="s">
        <v>3</v>
      </c>
      <c r="B24" s="14">
        <v>6267</v>
      </c>
      <c r="C24" s="14">
        <v>5517</v>
      </c>
      <c r="D24" s="23">
        <v>13.59434475258292</v>
      </c>
      <c r="E24" s="14">
        <v>6305</v>
      </c>
      <c r="F24" s="14">
        <v>7603</v>
      </c>
      <c r="G24" s="24">
        <v>-17.072208338813621</v>
      </c>
    </row>
    <row r="25" spans="1:7" ht="13.2" thickBot="1" x14ac:dyDescent="0.25">
      <c r="A25" s="26"/>
      <c r="B25" s="27"/>
      <c r="C25" s="27"/>
      <c r="D25" s="28"/>
      <c r="E25" s="27"/>
      <c r="F25" s="27"/>
      <c r="G25" s="29"/>
    </row>
    <row r="26" spans="1:7" x14ac:dyDescent="0.2">
      <c r="A26" s="84" t="s">
        <v>55</v>
      </c>
      <c r="B26" s="85" t="str">
        <f t="shared" ref="B26:G26" si="1">B2</f>
        <v>July 2023</v>
      </c>
      <c r="C26" s="85" t="str">
        <f t="shared" si="1"/>
        <v>July 2022</v>
      </c>
      <c r="D26" s="86" t="str">
        <f t="shared" si="1"/>
        <v xml:space="preserve">Change % </v>
      </c>
      <c r="E26" s="85" t="str">
        <f t="shared" si="1"/>
        <v>January - July 2023</v>
      </c>
      <c r="F26" s="85" t="str">
        <f t="shared" si="1"/>
        <v>January - July 2022</v>
      </c>
      <c r="G26" s="88" t="str">
        <f t="shared" si="1"/>
        <v xml:space="preserve">Change % </v>
      </c>
    </row>
    <row r="27" spans="1:7" ht="13.2" thickBot="1" x14ac:dyDescent="0.25">
      <c r="A27" s="22" t="s">
        <v>39</v>
      </c>
      <c r="B27" s="14">
        <v>358460.65</v>
      </c>
      <c r="C27" s="81" t="s">
        <v>64</v>
      </c>
      <c r="D27" s="81" t="s">
        <v>64</v>
      </c>
      <c r="E27" s="82">
        <v>3425455.8699999996</v>
      </c>
      <c r="F27" s="81" t="s">
        <v>64</v>
      </c>
      <c r="G27" s="83" t="s">
        <v>64</v>
      </c>
    </row>
    <row r="28" spans="1:7" ht="13.5" customHeight="1" x14ac:dyDescent="0.2">
      <c r="A28" s="30"/>
      <c r="B28" s="27"/>
      <c r="C28" s="27"/>
      <c r="D28" s="31"/>
      <c r="E28" s="27"/>
      <c r="F28" s="27"/>
      <c r="G28" s="31"/>
    </row>
    <row r="29" spans="1:7" ht="13.2" thickBot="1" x14ac:dyDescent="0.25">
      <c r="A29" s="17" t="s">
        <v>6</v>
      </c>
      <c r="B29" s="32"/>
      <c r="C29" s="32"/>
      <c r="D29" s="25"/>
      <c r="E29" s="32"/>
      <c r="F29" s="32"/>
      <c r="G29" s="25"/>
    </row>
    <row r="30" spans="1:7" x14ac:dyDescent="0.2">
      <c r="A30" s="84" t="s">
        <v>7</v>
      </c>
      <c r="B30" s="85" t="str">
        <f t="shared" ref="B30:G30" si="2">B2</f>
        <v>July 2023</v>
      </c>
      <c r="C30" s="85" t="str">
        <f t="shared" si="2"/>
        <v>July 2022</v>
      </c>
      <c r="D30" s="86" t="str">
        <f t="shared" si="2"/>
        <v xml:space="preserve">Change % </v>
      </c>
      <c r="E30" s="87" t="str">
        <f t="shared" si="2"/>
        <v>January - July 2023</v>
      </c>
      <c r="F30" s="85" t="str">
        <f t="shared" si="2"/>
        <v>January - July 2022</v>
      </c>
      <c r="G30" s="88" t="str">
        <f t="shared" si="2"/>
        <v xml:space="preserve">Change % </v>
      </c>
    </row>
    <row r="31" spans="1:7" x14ac:dyDescent="0.2">
      <c r="A31" s="97" t="s">
        <v>27</v>
      </c>
      <c r="B31" s="98"/>
      <c r="C31" s="98"/>
      <c r="D31" s="98"/>
      <c r="E31" s="98"/>
      <c r="F31" s="98"/>
      <c r="G31" s="99"/>
    </row>
    <row r="32" spans="1:7" x14ac:dyDescent="0.2">
      <c r="A32" s="33" t="s">
        <v>28</v>
      </c>
      <c r="B32" s="34">
        <v>754233</v>
      </c>
      <c r="C32" s="34">
        <v>993755</v>
      </c>
      <c r="D32" s="35">
        <v>-24.102721495740898</v>
      </c>
      <c r="E32" s="34">
        <v>8275812</v>
      </c>
      <c r="F32" s="34">
        <v>8483370</v>
      </c>
      <c r="G32" s="36">
        <v>-2.4466456137124726</v>
      </c>
    </row>
    <row r="33" spans="1:11" x14ac:dyDescent="0.2">
      <c r="A33" s="37" t="s">
        <v>8</v>
      </c>
      <c r="B33" s="9">
        <v>466068</v>
      </c>
      <c r="C33" s="9">
        <v>653980</v>
      </c>
      <c r="D33" s="10">
        <v>-28.733600415914861</v>
      </c>
      <c r="E33" s="9">
        <v>4879461</v>
      </c>
      <c r="F33" s="9">
        <v>4862306</v>
      </c>
      <c r="G33" s="11">
        <v>0.35281613292128533</v>
      </c>
      <c r="H33" s="6"/>
    </row>
    <row r="34" spans="1:11" x14ac:dyDescent="0.2">
      <c r="A34" s="19" t="s">
        <v>9</v>
      </c>
      <c r="B34" s="9">
        <v>73456</v>
      </c>
      <c r="C34" s="9">
        <v>117175</v>
      </c>
      <c r="D34" s="10">
        <v>-37.310859825048006</v>
      </c>
      <c r="E34" s="9">
        <v>762491</v>
      </c>
      <c r="F34" s="9">
        <v>1190059</v>
      </c>
      <c r="G34" s="11">
        <v>-35.928302714403237</v>
      </c>
      <c r="H34" s="6"/>
    </row>
    <row r="35" spans="1:11" x14ac:dyDescent="0.2">
      <c r="A35" s="19" t="s">
        <v>10</v>
      </c>
      <c r="B35" s="9">
        <v>199913</v>
      </c>
      <c r="C35" s="9">
        <v>208194</v>
      </c>
      <c r="D35" s="10">
        <v>-3.9775401788716302</v>
      </c>
      <c r="E35" s="9">
        <v>2463062</v>
      </c>
      <c r="F35" s="9">
        <v>2237638</v>
      </c>
      <c r="G35" s="11">
        <v>10.074194306675155</v>
      </c>
      <c r="H35" s="6"/>
    </row>
    <row r="36" spans="1:11" x14ac:dyDescent="0.2">
      <c r="A36" s="19" t="s">
        <v>11</v>
      </c>
      <c r="B36" s="9">
        <v>0</v>
      </c>
      <c r="C36" s="9">
        <v>0</v>
      </c>
      <c r="D36" s="38" t="s">
        <v>65</v>
      </c>
      <c r="E36" s="9">
        <v>0</v>
      </c>
      <c r="F36" s="9">
        <v>0</v>
      </c>
      <c r="G36" s="11" t="s">
        <v>65</v>
      </c>
    </row>
    <row r="37" spans="1:11" x14ac:dyDescent="0.2">
      <c r="A37" s="19" t="s">
        <v>12</v>
      </c>
      <c r="B37" s="9">
        <v>14796</v>
      </c>
      <c r="C37" s="9">
        <v>14406</v>
      </c>
      <c r="D37" s="10">
        <v>2.7072053311120392</v>
      </c>
      <c r="E37" s="9">
        <v>170798</v>
      </c>
      <c r="F37" s="9">
        <v>193367</v>
      </c>
      <c r="G37" s="11">
        <v>-11.671588223430064</v>
      </c>
    </row>
    <row r="38" spans="1:11" x14ac:dyDescent="0.2">
      <c r="A38" s="97" t="s">
        <v>54</v>
      </c>
      <c r="B38" s="98"/>
      <c r="C38" s="98"/>
      <c r="D38" s="98"/>
      <c r="E38" s="98"/>
      <c r="F38" s="98"/>
      <c r="G38" s="99"/>
      <c r="H38" s="7"/>
    </row>
    <row r="39" spans="1:11" x14ac:dyDescent="0.2">
      <c r="A39" s="100" t="s">
        <v>28</v>
      </c>
      <c r="B39" s="101"/>
      <c r="C39" s="101"/>
      <c r="D39" s="101"/>
      <c r="E39" s="101"/>
      <c r="F39" s="101"/>
      <c r="G39" s="102"/>
      <c r="H39" s="7"/>
    </row>
    <row r="40" spans="1:11" x14ac:dyDescent="0.2">
      <c r="A40" s="19" t="s">
        <v>8</v>
      </c>
      <c r="B40" s="9">
        <v>22194</v>
      </c>
      <c r="C40" s="9">
        <v>31142</v>
      </c>
      <c r="D40" s="10">
        <v>-28.732900905529512</v>
      </c>
      <c r="E40" s="9">
        <v>33651</v>
      </c>
      <c r="F40" s="9">
        <v>33533</v>
      </c>
      <c r="G40" s="11">
        <v>0.35189216592610428</v>
      </c>
      <c r="H40" s="7"/>
    </row>
    <row r="41" spans="1:11" x14ac:dyDescent="0.2">
      <c r="A41" s="19" t="s">
        <v>9</v>
      </c>
      <c r="B41" s="9">
        <v>3498</v>
      </c>
      <c r="C41" s="9">
        <v>5580</v>
      </c>
      <c r="D41" s="10">
        <v>-37.311827956989255</v>
      </c>
      <c r="E41" s="9">
        <v>5259</v>
      </c>
      <c r="F41" s="9">
        <v>8207</v>
      </c>
      <c r="G41" s="11">
        <v>-35.920555623248454</v>
      </c>
      <c r="H41" s="7"/>
    </row>
    <row r="42" spans="1:11" x14ac:dyDescent="0.2">
      <c r="A42" s="19" t="s">
        <v>10</v>
      </c>
      <c r="B42" s="9">
        <v>9520</v>
      </c>
      <c r="C42" s="9">
        <v>9914</v>
      </c>
      <c r="D42" s="10">
        <v>-3.9741779301997182</v>
      </c>
      <c r="E42" s="9">
        <v>16987</v>
      </c>
      <c r="F42" s="9">
        <v>15432</v>
      </c>
      <c r="G42" s="11">
        <v>10.076464489372739</v>
      </c>
    </row>
    <row r="43" spans="1:11" x14ac:dyDescent="0.2">
      <c r="A43" s="19" t="s">
        <v>11</v>
      </c>
      <c r="B43" s="12">
        <v>0</v>
      </c>
      <c r="C43" s="9">
        <v>0</v>
      </c>
      <c r="D43" s="13" t="s">
        <v>65</v>
      </c>
      <c r="E43" s="12">
        <v>0</v>
      </c>
      <c r="F43" s="9">
        <v>0</v>
      </c>
      <c r="G43" s="39" t="s">
        <v>65</v>
      </c>
    </row>
    <row r="44" spans="1:11" x14ac:dyDescent="0.2">
      <c r="A44" s="19" t="s">
        <v>12</v>
      </c>
      <c r="B44" s="12">
        <v>705</v>
      </c>
      <c r="C44" s="12">
        <v>686</v>
      </c>
      <c r="D44" s="40">
        <v>2.7696793002915499</v>
      </c>
      <c r="E44" s="12">
        <v>1178</v>
      </c>
      <c r="F44" s="12">
        <v>1334</v>
      </c>
      <c r="G44" s="41">
        <v>-11.694152923538226</v>
      </c>
    </row>
    <row r="45" spans="1:11" x14ac:dyDescent="0.2">
      <c r="A45" s="97" t="s">
        <v>33</v>
      </c>
      <c r="B45" s="98"/>
      <c r="C45" s="98"/>
      <c r="D45" s="98"/>
      <c r="E45" s="98"/>
      <c r="F45" s="98"/>
      <c r="G45" s="99"/>
      <c r="K45" s="1"/>
    </row>
    <row r="46" spans="1:11" x14ac:dyDescent="0.2">
      <c r="A46" s="19" t="s">
        <v>8</v>
      </c>
      <c r="B46" s="9">
        <v>87932</v>
      </c>
      <c r="C46" s="9">
        <v>49967</v>
      </c>
      <c r="D46" s="10">
        <v>75.980146896951979</v>
      </c>
      <c r="E46" s="9">
        <v>87932</v>
      </c>
      <c r="F46" s="9">
        <v>49967</v>
      </c>
      <c r="G46" s="11">
        <v>75.980146896951979</v>
      </c>
    </row>
    <row r="47" spans="1:11" x14ac:dyDescent="0.2">
      <c r="A47" s="19" t="s">
        <v>9</v>
      </c>
      <c r="B47" s="9">
        <v>30358</v>
      </c>
      <c r="C47" s="9">
        <v>32350</v>
      </c>
      <c r="D47" s="10">
        <v>-6.157650695517769</v>
      </c>
      <c r="E47" s="9">
        <v>30358</v>
      </c>
      <c r="F47" s="9">
        <v>32350</v>
      </c>
      <c r="G47" s="11">
        <v>-6.157650695517769</v>
      </c>
    </row>
    <row r="48" spans="1:11" x14ac:dyDescent="0.2">
      <c r="A48" s="19" t="s">
        <v>10</v>
      </c>
      <c r="B48" s="9">
        <v>262882</v>
      </c>
      <c r="C48" s="9">
        <v>250337</v>
      </c>
      <c r="D48" s="10">
        <v>5.0112448419530553</v>
      </c>
      <c r="E48" s="9">
        <v>262882</v>
      </c>
      <c r="F48" s="9">
        <v>250337</v>
      </c>
      <c r="G48" s="11">
        <v>5.0112448419530553</v>
      </c>
    </row>
    <row r="49" spans="1:8" x14ac:dyDescent="0.2">
      <c r="A49" s="19" t="s">
        <v>11</v>
      </c>
      <c r="B49" s="9">
        <v>0</v>
      </c>
      <c r="C49" s="9">
        <v>0</v>
      </c>
      <c r="D49" s="13" t="s">
        <v>65</v>
      </c>
      <c r="E49" s="9">
        <v>0</v>
      </c>
      <c r="F49" s="9">
        <v>0</v>
      </c>
      <c r="G49" s="39" t="s">
        <v>65</v>
      </c>
    </row>
    <row r="50" spans="1:8" ht="13.2" thickBot="1" x14ac:dyDescent="0.25">
      <c r="A50" s="22" t="s">
        <v>12</v>
      </c>
      <c r="B50" s="14">
        <v>9143</v>
      </c>
      <c r="C50" s="14">
        <v>15471</v>
      </c>
      <c r="D50" s="23">
        <v>-40.902333397970395</v>
      </c>
      <c r="E50" s="14">
        <v>9143</v>
      </c>
      <c r="F50" s="14">
        <v>15471</v>
      </c>
      <c r="G50" s="24">
        <v>-40.902333397970395</v>
      </c>
    </row>
    <row r="51" spans="1:8" ht="22.5" customHeight="1" x14ac:dyDescent="0.2">
      <c r="A51" s="30"/>
      <c r="B51" s="27"/>
      <c r="C51" s="27"/>
      <c r="D51" s="29"/>
      <c r="E51" s="27"/>
      <c r="F51" s="27"/>
      <c r="G51" s="29"/>
    </row>
    <row r="52" spans="1:8" ht="13.2" thickBot="1" x14ac:dyDescent="0.25">
      <c r="A52" s="17" t="s">
        <v>13</v>
      </c>
      <c r="B52" s="42"/>
      <c r="C52" s="25"/>
      <c r="D52" s="25"/>
      <c r="E52" s="42"/>
      <c r="F52" s="25"/>
      <c r="G52" s="25"/>
    </row>
    <row r="53" spans="1:8" x14ac:dyDescent="0.2">
      <c r="A53" s="84" t="s">
        <v>31</v>
      </c>
      <c r="B53" s="85" t="str">
        <f t="shared" ref="B53:G53" si="3">B2</f>
        <v>July 2023</v>
      </c>
      <c r="C53" s="85" t="str">
        <f t="shared" si="3"/>
        <v>July 2022</v>
      </c>
      <c r="D53" s="86" t="str">
        <f t="shared" si="3"/>
        <v xml:space="preserve">Change % </v>
      </c>
      <c r="E53" s="87" t="str">
        <f t="shared" si="3"/>
        <v>January - July 2023</v>
      </c>
      <c r="F53" s="85" t="str">
        <f t="shared" si="3"/>
        <v>January - July 2022</v>
      </c>
      <c r="G53" s="88" t="str">
        <f t="shared" si="3"/>
        <v xml:space="preserve">Change % </v>
      </c>
    </row>
    <row r="54" spans="1:8" x14ac:dyDescent="0.2">
      <c r="A54" s="19" t="s">
        <v>56</v>
      </c>
      <c r="B54" s="43">
        <v>100.51</v>
      </c>
      <c r="C54" s="43">
        <v>92.8</v>
      </c>
      <c r="D54" s="10">
        <v>8.3081896551724164</v>
      </c>
      <c r="E54" s="43">
        <v>100.51</v>
      </c>
      <c r="F54" s="43">
        <v>92.8</v>
      </c>
      <c r="G54" s="11">
        <v>8.3081896551724164</v>
      </c>
    </row>
    <row r="55" spans="1:8" x14ac:dyDescent="0.2">
      <c r="A55" s="19" t="s">
        <v>39</v>
      </c>
      <c r="B55" s="9">
        <v>423649362.49449998</v>
      </c>
      <c r="C55" s="9">
        <v>902998149.58679998</v>
      </c>
      <c r="D55" s="10">
        <v>-53.084138357497594</v>
      </c>
      <c r="E55" s="9">
        <v>3588198723.6051998</v>
      </c>
      <c r="F55" s="9">
        <v>5693486319.1963997</v>
      </c>
      <c r="G55" s="11">
        <v>-36.977125746186893</v>
      </c>
    </row>
    <row r="56" spans="1:8" x14ac:dyDescent="0.2">
      <c r="A56" s="19" t="s">
        <v>42</v>
      </c>
      <c r="B56" s="9">
        <v>373887366.87449998</v>
      </c>
      <c r="C56" s="9">
        <v>885876681.48679996</v>
      </c>
      <c r="D56" s="10">
        <v>-57.79464854555254</v>
      </c>
      <c r="E56" s="9">
        <v>3474683899.2852001</v>
      </c>
      <c r="F56" s="9">
        <v>5615127153.5864</v>
      </c>
      <c r="G56" s="11">
        <v>-38.119230353209218</v>
      </c>
    </row>
    <row r="57" spans="1:8" x14ac:dyDescent="0.2">
      <c r="A57" s="19" t="s">
        <v>41</v>
      </c>
      <c r="B57" s="9">
        <v>49761995.619999997</v>
      </c>
      <c r="C57" s="9">
        <v>17121468.100000001</v>
      </c>
      <c r="D57" s="13">
        <v>190.64093878725265</v>
      </c>
      <c r="E57" s="9">
        <v>113514824.31999999</v>
      </c>
      <c r="F57" s="9">
        <v>78359165.609999999</v>
      </c>
      <c r="G57" s="11">
        <v>44.864769087731979</v>
      </c>
      <c r="H57" s="6"/>
    </row>
    <row r="58" spans="1:8" ht="12.75" customHeight="1" thickBot="1" x14ac:dyDescent="0.25">
      <c r="A58" s="22" t="s">
        <v>3</v>
      </c>
      <c r="B58" s="14">
        <v>10008</v>
      </c>
      <c r="C58" s="14">
        <v>14469</v>
      </c>
      <c r="D58" s="23">
        <v>-30.831432718225173</v>
      </c>
      <c r="E58" s="14">
        <v>71928</v>
      </c>
      <c r="F58" s="14">
        <v>95633</v>
      </c>
      <c r="G58" s="24">
        <v>-24.787468760783415</v>
      </c>
      <c r="H58" s="6"/>
    </row>
    <row r="59" spans="1:8" ht="13.2" thickBot="1" x14ac:dyDescent="0.25">
      <c r="A59" s="44"/>
      <c r="B59" s="77"/>
      <c r="C59" s="77"/>
      <c r="D59" s="78"/>
      <c r="E59" s="77"/>
      <c r="F59" s="77"/>
      <c r="G59" s="78"/>
    </row>
    <row r="60" spans="1:8" x14ac:dyDescent="0.2">
      <c r="A60" s="84" t="s">
        <v>30</v>
      </c>
      <c r="B60" s="85" t="str">
        <f t="shared" ref="B60:G60" si="4">B2</f>
        <v>July 2023</v>
      </c>
      <c r="C60" s="85" t="str">
        <f t="shared" si="4"/>
        <v>July 2022</v>
      </c>
      <c r="D60" s="86" t="str">
        <f t="shared" si="4"/>
        <v xml:space="preserve">Change % </v>
      </c>
      <c r="E60" s="85" t="str">
        <f t="shared" si="4"/>
        <v>January - July 2023</v>
      </c>
      <c r="F60" s="85" t="str">
        <f t="shared" si="4"/>
        <v>January - July 2022</v>
      </c>
      <c r="G60" s="88" t="str">
        <f t="shared" si="4"/>
        <v xml:space="preserve">Change % </v>
      </c>
    </row>
    <row r="61" spans="1:8" x14ac:dyDescent="0.2">
      <c r="A61" s="19" t="s">
        <v>43</v>
      </c>
      <c r="B61" s="21">
        <v>15159753250</v>
      </c>
      <c r="C61" s="21">
        <v>6509608850</v>
      </c>
      <c r="D61" s="79">
        <v>132.9</v>
      </c>
      <c r="E61" s="21">
        <v>73779765250</v>
      </c>
      <c r="F61" s="21">
        <v>38365114100</v>
      </c>
      <c r="G61" s="55">
        <v>92.3</v>
      </c>
    </row>
    <row r="62" spans="1:8" ht="12.75" customHeight="1" thickBot="1" x14ac:dyDescent="0.25">
      <c r="A62" s="22" t="s">
        <v>44</v>
      </c>
      <c r="B62" s="96">
        <v>41164573622.739998</v>
      </c>
      <c r="C62" s="96">
        <v>11342050007.92</v>
      </c>
      <c r="D62" s="80">
        <v>262.89999999999998</v>
      </c>
      <c r="E62" s="96">
        <v>192566462364.72998</v>
      </c>
      <c r="F62" s="96">
        <v>249263046006.15002</v>
      </c>
      <c r="G62" s="56">
        <v>-22.8</v>
      </c>
    </row>
    <row r="63" spans="1:8" ht="22.5" customHeight="1" x14ac:dyDescent="0.2">
      <c r="A63" s="30"/>
      <c r="B63" s="45"/>
      <c r="C63" s="45"/>
      <c r="D63" s="46"/>
      <c r="E63" s="45"/>
      <c r="F63" s="45"/>
      <c r="G63" s="46"/>
      <c r="H63" s="6"/>
    </row>
    <row r="64" spans="1:8" ht="12.6" customHeight="1" thickBot="1" x14ac:dyDescent="0.25">
      <c r="A64" s="17" t="s">
        <v>14</v>
      </c>
      <c r="B64" s="25"/>
      <c r="C64" s="25"/>
      <c r="D64" s="25"/>
      <c r="E64" s="25"/>
      <c r="F64" s="25"/>
      <c r="G64" s="25"/>
    </row>
    <row r="65" spans="1:7" x14ac:dyDescent="0.2">
      <c r="A65" s="84" t="s">
        <v>15</v>
      </c>
      <c r="B65" s="85" t="str">
        <f t="shared" ref="B65:G65" si="5">B2</f>
        <v>July 2023</v>
      </c>
      <c r="C65" s="85" t="str">
        <f t="shared" si="5"/>
        <v>July 2022</v>
      </c>
      <c r="D65" s="86" t="str">
        <f t="shared" si="5"/>
        <v xml:space="preserve">Change % </v>
      </c>
      <c r="E65" s="87" t="str">
        <f t="shared" si="5"/>
        <v>January - July 2023</v>
      </c>
      <c r="F65" s="85" t="str">
        <f t="shared" si="5"/>
        <v>January - July 2022</v>
      </c>
      <c r="G65" s="88" t="str">
        <f t="shared" si="5"/>
        <v xml:space="preserve">Change % </v>
      </c>
    </row>
    <row r="66" spans="1:7" x14ac:dyDescent="0.2">
      <c r="A66" s="103" t="s">
        <v>29</v>
      </c>
      <c r="B66" s="104"/>
      <c r="C66" s="104"/>
      <c r="D66" s="104"/>
      <c r="E66" s="104"/>
      <c r="F66" s="104"/>
      <c r="G66" s="105"/>
    </row>
    <row r="67" spans="1:7" x14ac:dyDescent="0.2">
      <c r="A67" s="19" t="s">
        <v>16</v>
      </c>
      <c r="B67" s="9">
        <v>192742832.63</v>
      </c>
      <c r="C67" s="9">
        <v>182258079.19</v>
      </c>
      <c r="D67" s="10">
        <v>5.7526961145409006</v>
      </c>
      <c r="E67" s="9">
        <v>1407921444.3699999</v>
      </c>
      <c r="F67" s="9">
        <v>2065009642.3900001</v>
      </c>
      <c r="G67" s="11">
        <v>-31.820103138089941</v>
      </c>
    </row>
    <row r="68" spans="1:7" x14ac:dyDescent="0.2">
      <c r="A68" s="19" t="s">
        <v>17</v>
      </c>
      <c r="B68" s="9">
        <v>3479619.81</v>
      </c>
      <c r="C68" s="9">
        <v>2308675.62</v>
      </c>
      <c r="D68" s="10">
        <v>50.7193033034238</v>
      </c>
      <c r="E68" s="9">
        <v>20507485.079999998</v>
      </c>
      <c r="F68" s="9">
        <v>29326267.09</v>
      </c>
      <c r="G68" s="11">
        <v>-30.071273588745051</v>
      </c>
    </row>
    <row r="69" spans="1:7" x14ac:dyDescent="0.2">
      <c r="A69" s="19" t="s">
        <v>18</v>
      </c>
      <c r="B69" s="12">
        <v>0</v>
      </c>
      <c r="C69" s="12">
        <v>0</v>
      </c>
      <c r="D69" s="13" t="s">
        <v>66</v>
      </c>
      <c r="E69" s="12">
        <v>0</v>
      </c>
      <c r="F69" s="12">
        <v>0</v>
      </c>
      <c r="G69" s="11" t="s">
        <v>66</v>
      </c>
    </row>
    <row r="70" spans="1:7" ht="13.2" thickBot="1" x14ac:dyDescent="0.25">
      <c r="A70" s="22" t="s">
        <v>19</v>
      </c>
      <c r="B70" s="14">
        <v>72437670.515000001</v>
      </c>
      <c r="C70" s="14">
        <v>56459864.899999999</v>
      </c>
      <c r="D70" s="15">
        <v>28.299404618306134</v>
      </c>
      <c r="E70" s="14">
        <v>619723038.55499995</v>
      </c>
      <c r="F70" s="14">
        <v>577109733.44000006</v>
      </c>
      <c r="G70" s="16">
        <v>7.3839172423922017</v>
      </c>
    </row>
    <row r="71" spans="1:7" ht="21.75" customHeight="1" x14ac:dyDescent="0.2">
      <c r="A71" s="30"/>
      <c r="B71" s="27"/>
      <c r="C71" s="27"/>
      <c r="D71" s="47"/>
      <c r="E71" s="27"/>
      <c r="F71" s="27"/>
      <c r="G71" s="47"/>
    </row>
    <row r="72" spans="1:7" ht="13.2" thickBot="1" x14ac:dyDescent="0.25">
      <c r="A72" s="17" t="s">
        <v>20</v>
      </c>
      <c r="B72" s="48"/>
      <c r="C72" s="49"/>
      <c r="D72" s="31"/>
      <c r="E72" s="48"/>
      <c r="F72" s="49"/>
      <c r="G72" s="31"/>
    </row>
    <row r="73" spans="1:7" x14ac:dyDescent="0.2">
      <c r="A73" s="89" t="s">
        <v>21</v>
      </c>
      <c r="B73" s="90" t="str">
        <f t="shared" ref="B73:G73" si="6">B2</f>
        <v>July 2023</v>
      </c>
      <c r="C73" s="90" t="str">
        <f t="shared" si="6"/>
        <v>July 2022</v>
      </c>
      <c r="D73" s="93" t="str">
        <f t="shared" si="6"/>
        <v xml:space="preserve">Change % </v>
      </c>
      <c r="E73" s="94" t="str">
        <f t="shared" si="6"/>
        <v>January - July 2023</v>
      </c>
      <c r="F73" s="90" t="str">
        <f t="shared" si="6"/>
        <v>January - July 2022</v>
      </c>
      <c r="G73" s="95" t="str">
        <f t="shared" si="6"/>
        <v xml:space="preserve">Change % </v>
      </c>
    </row>
    <row r="74" spans="1:7" x14ac:dyDescent="0.2">
      <c r="A74" s="19" t="s">
        <v>22</v>
      </c>
      <c r="B74" s="57">
        <v>4477944.5999999996</v>
      </c>
      <c r="C74" s="57">
        <v>2382036</v>
      </c>
      <c r="D74" s="58">
        <v>87.988116048623937</v>
      </c>
      <c r="E74" s="57">
        <v>34315282.599999994</v>
      </c>
      <c r="F74" s="57">
        <v>19371761</v>
      </c>
      <c r="G74" s="59">
        <v>77.140749361919106</v>
      </c>
    </row>
    <row r="75" spans="1:7" ht="12.75" customHeight="1" thickBot="1" x14ac:dyDescent="0.25">
      <c r="A75" s="22" t="s">
        <v>23</v>
      </c>
      <c r="B75" s="60">
        <v>5804029</v>
      </c>
      <c r="C75" s="60">
        <v>9604886</v>
      </c>
      <c r="D75" s="61">
        <v>-39.572119856498034</v>
      </c>
      <c r="E75" s="60">
        <v>45063757</v>
      </c>
      <c r="F75" s="60">
        <v>71207600</v>
      </c>
      <c r="G75" s="62">
        <v>-36.714961605221916</v>
      </c>
    </row>
    <row r="76" spans="1:7" ht="13.2" thickBot="1" x14ac:dyDescent="0.25">
      <c r="A76" s="44"/>
      <c r="B76" s="45"/>
      <c r="C76" s="45"/>
      <c r="D76" s="50"/>
      <c r="E76" s="45"/>
      <c r="F76" s="45"/>
      <c r="G76" s="50"/>
    </row>
    <row r="77" spans="1:7" x14ac:dyDescent="0.2">
      <c r="A77" s="89" t="s">
        <v>24</v>
      </c>
      <c r="B77" s="90" t="str">
        <f>B2</f>
        <v>July 2023</v>
      </c>
      <c r="C77" s="90" t="str">
        <f>C2</f>
        <v>July 2022</v>
      </c>
      <c r="D77" s="93" t="str">
        <f>D2</f>
        <v xml:space="preserve">Change % </v>
      </c>
      <c r="E77" s="94" t="str">
        <f>E2</f>
        <v>January - July 2023</v>
      </c>
      <c r="F77" s="90" t="str">
        <f>F2</f>
        <v>January - July 2022</v>
      </c>
      <c r="G77" s="95" t="str">
        <f>G73</f>
        <v xml:space="preserve">Change % </v>
      </c>
    </row>
    <row r="78" spans="1:7" x14ac:dyDescent="0.2">
      <c r="A78" s="19" t="s">
        <v>57</v>
      </c>
      <c r="B78" s="57">
        <v>1267710.0009999999</v>
      </c>
      <c r="C78" s="57">
        <v>1722753.3319999999</v>
      </c>
      <c r="D78" s="58">
        <v>-26.413725200677774</v>
      </c>
      <c r="E78" s="57">
        <v>13312805.515999999</v>
      </c>
      <c r="F78" s="57">
        <v>16357835.145000001</v>
      </c>
      <c r="G78" s="59">
        <v>-18.615113809425804</v>
      </c>
    </row>
    <row r="79" spans="1:7" x14ac:dyDescent="0.2">
      <c r="A79" s="19" t="s">
        <v>23</v>
      </c>
      <c r="B79" s="57">
        <v>0</v>
      </c>
      <c r="C79" s="63">
        <v>0</v>
      </c>
      <c r="D79" s="63" t="s">
        <v>64</v>
      </c>
      <c r="E79" s="63">
        <v>1000</v>
      </c>
      <c r="F79" s="63">
        <v>0</v>
      </c>
      <c r="G79" s="59" t="s">
        <v>64</v>
      </c>
    </row>
    <row r="80" spans="1:7" ht="12.75" customHeight="1" thickBot="1" x14ac:dyDescent="0.25">
      <c r="A80" s="22" t="s">
        <v>58</v>
      </c>
      <c r="B80" s="64">
        <v>4246.5209999999997</v>
      </c>
      <c r="C80" s="65">
        <v>4287.2879999999996</v>
      </c>
      <c r="D80" s="66">
        <v>-0.95088083655681233</v>
      </c>
      <c r="E80" s="65">
        <v>71656.964999999997</v>
      </c>
      <c r="F80" s="65">
        <v>58363.341</v>
      </c>
      <c r="G80" s="67">
        <v>22.777352653611789</v>
      </c>
    </row>
    <row r="81" spans="1:7" ht="13.2" thickBot="1" x14ac:dyDescent="0.25">
      <c r="A81" s="30"/>
      <c r="B81" s="48"/>
      <c r="C81" s="48"/>
      <c r="D81" s="51"/>
      <c r="E81" s="48"/>
      <c r="F81" s="48"/>
      <c r="G81" s="51"/>
    </row>
    <row r="82" spans="1:7" x14ac:dyDescent="0.2">
      <c r="A82" s="89" t="s">
        <v>25</v>
      </c>
      <c r="B82" s="90" t="str">
        <f>B2</f>
        <v>July 2023</v>
      </c>
      <c r="C82" s="90" t="str">
        <f>C2</f>
        <v>July 2022</v>
      </c>
      <c r="D82" s="93" t="str">
        <f>D14</f>
        <v xml:space="preserve">Change % </v>
      </c>
      <c r="E82" s="94" t="str">
        <f>E2</f>
        <v>January - July 2023</v>
      </c>
      <c r="F82" s="90" t="str">
        <f>F2</f>
        <v>January - July 2022</v>
      </c>
      <c r="G82" s="95" t="str">
        <f>G77</f>
        <v xml:space="preserve">Change % </v>
      </c>
    </row>
    <row r="83" spans="1:7" x14ac:dyDescent="0.2">
      <c r="A83" s="19" t="s">
        <v>22</v>
      </c>
      <c r="B83" s="57">
        <v>1034394</v>
      </c>
      <c r="C83" s="68">
        <v>976839</v>
      </c>
      <c r="D83" s="69">
        <v>5.891963772945183</v>
      </c>
      <c r="E83" s="57">
        <v>10439111</v>
      </c>
      <c r="F83" s="68">
        <v>12038619</v>
      </c>
      <c r="G83" s="70">
        <v>-13.286474137938912</v>
      </c>
    </row>
    <row r="84" spans="1:7" ht="12.75" customHeight="1" thickBot="1" x14ac:dyDescent="0.25">
      <c r="A84" s="22" t="s">
        <v>23</v>
      </c>
      <c r="B84" s="60">
        <v>7879577</v>
      </c>
      <c r="C84" s="71">
        <v>6011449</v>
      </c>
      <c r="D84" s="72">
        <v>31.076168158458966</v>
      </c>
      <c r="E84" s="60">
        <v>65053071</v>
      </c>
      <c r="F84" s="71">
        <v>68174995</v>
      </c>
      <c r="G84" s="73">
        <v>-4.5792801304935926</v>
      </c>
    </row>
    <row r="85" spans="1:7" ht="12.6" customHeight="1" thickBot="1" x14ac:dyDescent="0.25">
      <c r="A85" s="30"/>
      <c r="B85" s="45"/>
      <c r="C85" s="45"/>
      <c r="D85" s="50"/>
      <c r="E85" s="45"/>
      <c r="F85" s="45"/>
      <c r="G85" s="50"/>
    </row>
    <row r="86" spans="1:7" ht="19.5" customHeight="1" x14ac:dyDescent="0.2">
      <c r="A86" s="92" t="s">
        <v>45</v>
      </c>
      <c r="B86" s="90" t="str">
        <f t="shared" ref="B86:G86" si="7">B14</f>
        <v>July 2023</v>
      </c>
      <c r="C86" s="90" t="str">
        <f t="shared" si="7"/>
        <v>July 2022</v>
      </c>
      <c r="D86" s="93" t="str">
        <f t="shared" si="7"/>
        <v xml:space="preserve">Change % </v>
      </c>
      <c r="E86" s="94" t="str">
        <f t="shared" si="7"/>
        <v>January - July 2023</v>
      </c>
      <c r="F86" s="90" t="str">
        <f t="shared" si="7"/>
        <v>January - July 2022</v>
      </c>
      <c r="G86" s="95" t="str">
        <f t="shared" si="7"/>
        <v xml:space="preserve">Change % </v>
      </c>
    </row>
    <row r="87" spans="1:7" ht="12.6" customHeight="1" x14ac:dyDescent="0.2">
      <c r="A87" s="19" t="s">
        <v>50</v>
      </c>
      <c r="B87" s="57">
        <v>3547290</v>
      </c>
      <c r="C87" s="68">
        <v>3374560</v>
      </c>
      <c r="D87" s="69">
        <v>5.1185932388222461</v>
      </c>
      <c r="E87" s="63">
        <v>29276177</v>
      </c>
      <c r="F87" s="68">
        <v>24526749</v>
      </c>
      <c r="G87" s="70">
        <v>19.364278567860747</v>
      </c>
    </row>
    <row r="88" spans="1:7" ht="13.2" thickBot="1" x14ac:dyDescent="0.25">
      <c r="A88" s="22" t="s">
        <v>51</v>
      </c>
      <c r="B88" s="60">
        <v>0</v>
      </c>
      <c r="C88" s="71">
        <v>0</v>
      </c>
      <c r="D88" s="72" t="s">
        <v>64</v>
      </c>
      <c r="E88" s="74">
        <v>100</v>
      </c>
      <c r="F88" s="71">
        <v>0</v>
      </c>
      <c r="G88" s="73" t="s">
        <v>64</v>
      </c>
    </row>
    <row r="89" spans="1:7" ht="12.6" customHeight="1" thickBot="1" x14ac:dyDescent="0.25">
      <c r="A89" s="26"/>
      <c r="B89" s="52"/>
      <c r="C89" s="52"/>
      <c r="D89" s="53"/>
      <c r="E89" s="52"/>
      <c r="F89" s="52"/>
      <c r="G89" s="54"/>
    </row>
    <row r="90" spans="1:7" ht="19.5" customHeight="1" x14ac:dyDescent="0.2">
      <c r="A90" s="89" t="s">
        <v>46</v>
      </c>
      <c r="B90" s="90" t="str">
        <f>B2</f>
        <v>July 2023</v>
      </c>
      <c r="C90" s="90" t="str">
        <f t="shared" ref="C90:G90" si="8">C2</f>
        <v>July 2022</v>
      </c>
      <c r="D90" s="90" t="str">
        <f t="shared" si="8"/>
        <v xml:space="preserve">Change % </v>
      </c>
      <c r="E90" s="90" t="str">
        <f t="shared" si="8"/>
        <v>January - July 2023</v>
      </c>
      <c r="F90" s="90" t="str">
        <f t="shared" si="8"/>
        <v>January - July 2022</v>
      </c>
      <c r="G90" s="91" t="str">
        <f t="shared" si="8"/>
        <v xml:space="preserve">Change % </v>
      </c>
    </row>
    <row r="91" spans="1:7" ht="12.6" customHeight="1" x14ac:dyDescent="0.2">
      <c r="A91" s="19" t="s">
        <v>47</v>
      </c>
      <c r="B91" s="57">
        <v>0</v>
      </c>
      <c r="C91" s="57">
        <v>0</v>
      </c>
      <c r="D91" s="75" t="s">
        <v>64</v>
      </c>
      <c r="E91" s="57">
        <v>0</v>
      </c>
      <c r="F91" s="57">
        <v>2350</v>
      </c>
      <c r="G91" s="59">
        <v>-100</v>
      </c>
    </row>
    <row r="92" spans="1:7" x14ac:dyDescent="0.2">
      <c r="A92" s="19" t="s">
        <v>48</v>
      </c>
      <c r="B92" s="57">
        <v>0</v>
      </c>
      <c r="C92" s="63">
        <v>0</v>
      </c>
      <c r="D92" s="76" t="s">
        <v>64</v>
      </c>
      <c r="E92" s="63">
        <v>0</v>
      </c>
      <c r="F92" s="63">
        <v>100</v>
      </c>
      <c r="G92" s="59">
        <v>-100</v>
      </c>
    </row>
    <row r="93" spans="1:7" ht="12.6" customHeight="1" x14ac:dyDescent="0.2">
      <c r="A93" s="19" t="s">
        <v>49</v>
      </c>
      <c r="B93" s="57">
        <v>0</v>
      </c>
      <c r="C93" s="63">
        <v>0</v>
      </c>
      <c r="D93" s="63" t="s">
        <v>64</v>
      </c>
      <c r="E93" s="63">
        <v>0</v>
      </c>
      <c r="F93" s="63">
        <v>0</v>
      </c>
      <c r="G93" s="59" t="s">
        <v>64</v>
      </c>
    </row>
    <row r="94" spans="1:7" ht="12.6" customHeight="1" thickBot="1" x14ac:dyDescent="0.25">
      <c r="A94" s="22" t="s">
        <v>52</v>
      </c>
      <c r="B94" s="64">
        <v>0</v>
      </c>
      <c r="C94" s="65">
        <v>0</v>
      </c>
      <c r="D94" s="66" t="s">
        <v>64</v>
      </c>
      <c r="E94" s="65">
        <v>0</v>
      </c>
      <c r="F94" s="65">
        <v>0</v>
      </c>
      <c r="G94" s="67" t="s">
        <v>64</v>
      </c>
    </row>
    <row r="95" spans="1:7" x14ac:dyDescent="0.2">
      <c r="A95" s="8" t="s">
        <v>34</v>
      </c>
      <c r="B95" s="2"/>
      <c r="C95" s="2"/>
      <c r="D95" s="2"/>
      <c r="E95" s="2"/>
      <c r="F95" s="2"/>
      <c r="G95" s="2"/>
    </row>
    <row r="96" spans="1:7" ht="12.6" customHeight="1" x14ac:dyDescent="0.2">
      <c r="A96" s="8" t="s">
        <v>35</v>
      </c>
      <c r="B96" s="2"/>
      <c r="C96" s="2"/>
      <c r="D96" s="2"/>
      <c r="E96" s="2"/>
      <c r="F96" s="2"/>
      <c r="G96" s="2"/>
    </row>
    <row r="97" spans="1:7" x14ac:dyDescent="0.2">
      <c r="A97" s="8" t="s">
        <v>53</v>
      </c>
      <c r="B97" s="2"/>
      <c r="C97" s="2"/>
      <c r="D97" s="2"/>
      <c r="E97" s="2"/>
      <c r="F97" s="2"/>
      <c r="G97" s="2"/>
    </row>
    <row r="98" spans="1:7" x14ac:dyDescent="0.2">
      <c r="A98" s="8" t="s">
        <v>59</v>
      </c>
      <c r="B98" s="3"/>
      <c r="C98" s="3"/>
      <c r="D98" s="3"/>
      <c r="E98" s="3"/>
      <c r="F98" s="3"/>
      <c r="G98" s="3"/>
    </row>
    <row r="99" spans="1:7" x14ac:dyDescent="0.2">
      <c r="A99" s="8" t="s">
        <v>36</v>
      </c>
      <c r="B99" s="2"/>
      <c r="C99" s="2"/>
      <c r="D99" s="2"/>
      <c r="E99" s="2"/>
      <c r="F99" s="2"/>
      <c r="G99" s="2"/>
    </row>
    <row r="100" spans="1:7" x14ac:dyDescent="0.2">
      <c r="A100" s="8" t="s">
        <v>37</v>
      </c>
      <c r="B100" s="3"/>
      <c r="C100" s="3"/>
      <c r="D100" s="3"/>
      <c r="E100" s="3"/>
      <c r="F100" s="3"/>
      <c r="G100" s="3"/>
    </row>
    <row r="101" spans="1:7" x14ac:dyDescent="0.2">
      <c r="A101" s="8" t="s">
        <v>38</v>
      </c>
      <c r="B101" s="3"/>
      <c r="C101" s="3"/>
      <c r="D101" s="3"/>
      <c r="E101" s="3"/>
      <c r="F101" s="3"/>
      <c r="G101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6" orientation="portrait" r:id="rId1"/>
  <headerFooter>
    <oddHeader>&amp;LInvestor Activity on GPW Markets in July 2023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502C4770-7C89-4D76-9CA4-7215E71030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dc:creator>Malgorzata.Odolinska</dc:creator>
  <cp:keywords>#Kategoria: [Publiczne/Dane osobowe &lt; 10 wpisów]# </cp:keywords>
  <cp:lastModifiedBy>Kucharski Łukasz</cp:lastModifiedBy>
  <cp:lastPrinted>2023-06-01T14:45:07Z</cp:lastPrinted>
  <dcterms:created xsi:type="dcterms:W3CDTF">2011-04-28T11:46:19Z</dcterms:created>
  <dcterms:modified xsi:type="dcterms:W3CDTF">2023-08-01T13:39:23Z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2a18af5a-36c7-4dbf-868a-8ce3e766a56d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