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K:\RELACJE INWESTORSKIE\komunikaty GPW\Komunikat o obrotach\2026 7\"/>
    </mc:Choice>
  </mc:AlternateContent>
  <xr:revisionPtr revIDLastSave="0" documentId="13_ncr:1_{240BB106-7853-4BA9-A0FB-786271F47263}" xr6:coauthVersionLast="47" xr6:coauthVersionMax="47" xr10:uidLastSave="{00000000-0000-0000-0000-000000000000}"/>
  <bookViews>
    <workbookView xWindow="-28920" yWindow="-120" windowWidth="29040" windowHeight="15840" xr2:uid="{00000000-000D-0000-FFFF-FFFF00000000}"/>
  </bookViews>
  <sheets>
    <sheet name="tabela" sheetId="1" r:id="rId1"/>
  </sheets>
  <definedNames>
    <definedName name="_xlnm.Print_Area" localSheetId="0">tabela!$A$1:$G$101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1" l="1"/>
  <c r="C26" i="1"/>
  <c r="D26" i="1"/>
  <c r="E26" i="1"/>
  <c r="F26" i="1"/>
  <c r="G26" i="1"/>
  <c r="C90" i="1"/>
  <c r="D90" i="1"/>
  <c r="E90" i="1"/>
  <c r="F90" i="1"/>
  <c r="G90" i="1"/>
  <c r="B90" i="1"/>
  <c r="F82" i="1" l="1"/>
  <c r="E82" i="1"/>
  <c r="C82" i="1"/>
  <c r="B82" i="1"/>
  <c r="F77" i="1"/>
  <c r="E77" i="1"/>
  <c r="D77" i="1"/>
  <c r="C77" i="1"/>
  <c r="B77" i="1"/>
  <c r="G73" i="1"/>
  <c r="G77" i="1" s="1"/>
  <c r="G82" i="1" s="1"/>
  <c r="F73" i="1"/>
  <c r="E73" i="1"/>
  <c r="D73" i="1"/>
  <c r="C73" i="1"/>
  <c r="B73" i="1"/>
  <c r="G65" i="1"/>
  <c r="F65" i="1"/>
  <c r="E65" i="1"/>
  <c r="D65" i="1"/>
  <c r="C65" i="1"/>
  <c r="B65" i="1"/>
  <c r="G60" i="1"/>
  <c r="F60" i="1"/>
  <c r="E60" i="1"/>
  <c r="D60" i="1"/>
  <c r="C60" i="1"/>
  <c r="B60" i="1"/>
  <c r="G53" i="1"/>
  <c r="F53" i="1"/>
  <c r="E53" i="1"/>
  <c r="D53" i="1"/>
  <c r="C53" i="1"/>
  <c r="B53" i="1"/>
  <c r="G30" i="1"/>
  <c r="F30" i="1"/>
  <c r="E30" i="1"/>
  <c r="D30" i="1"/>
  <c r="C30" i="1"/>
  <c r="B30" i="1"/>
  <c r="G14" i="1"/>
  <c r="G86" i="1" s="1"/>
  <c r="F14" i="1"/>
  <c r="F86" i="1" s="1"/>
  <c r="E14" i="1"/>
  <c r="E86" i="1" s="1"/>
  <c r="D14" i="1"/>
  <c r="D86" i="1" s="1"/>
  <c r="C14" i="1"/>
  <c r="C86" i="1" s="1"/>
  <c r="B14" i="1"/>
  <c r="B86" i="1" s="1"/>
  <c r="D82" i="1" l="1"/>
</calcChain>
</file>

<file path=xl/sharedStrings.xml><?xml version="1.0" encoding="utf-8"?>
<sst xmlns="http://schemas.openxmlformats.org/spreadsheetml/2006/main" count="116" uniqueCount="68">
  <si>
    <t>NewConnect</t>
  </si>
  <si>
    <t xml:space="preserve"> </t>
  </si>
  <si>
    <t>Main Market</t>
  </si>
  <si>
    <t>Number of transactions (Electronic Order Book)</t>
  </si>
  <si>
    <t xml:space="preserve">WIG at the end of the period </t>
  </si>
  <si>
    <t xml:space="preserve">NCIndex at the end of the period </t>
  </si>
  <si>
    <t>Derivative Instruments Market</t>
  </si>
  <si>
    <t>Derivatives</t>
  </si>
  <si>
    <t>Index futures</t>
  </si>
  <si>
    <t>Single-stock futures</t>
  </si>
  <si>
    <t>Currency futures</t>
  </si>
  <si>
    <t>Interest rate futures</t>
  </si>
  <si>
    <t>Options</t>
  </si>
  <si>
    <t>Debt Instruments Market</t>
  </si>
  <si>
    <t>Structured Instruments, ETFs and Investment Certificates Markets</t>
  </si>
  <si>
    <t>Structured products</t>
  </si>
  <si>
    <t>Investment certificates</t>
  </si>
  <si>
    <t>Warrants</t>
  </si>
  <si>
    <t>Commodity Market</t>
  </si>
  <si>
    <t>Electricity - TGE</t>
  </si>
  <si>
    <t>Volume of trading - forward transactions (MWh)</t>
  </si>
  <si>
    <t>Property rights - TGE</t>
  </si>
  <si>
    <t>Gas - TGE</t>
  </si>
  <si>
    <t xml:space="preserve">Change % </t>
  </si>
  <si>
    <t>Total</t>
  </si>
  <si>
    <t>Volume - EOB and block trades (#)</t>
  </si>
  <si>
    <t xml:space="preserve">Value - EOB and block trades (PLN) </t>
  </si>
  <si>
    <r>
      <t>Treasury BondSpot Poland</t>
    </r>
    <r>
      <rPr>
        <b/>
        <vertAlign val="superscript"/>
        <sz val="7.5"/>
        <color indexed="9"/>
        <rFont val="Verdana"/>
        <family val="2"/>
        <charset val="238"/>
      </rPr>
      <t>5</t>
    </r>
  </si>
  <si>
    <r>
      <t>Catalyst</t>
    </r>
    <r>
      <rPr>
        <vertAlign val="superscript"/>
        <sz val="7.5"/>
        <color indexed="9"/>
        <rFont val="Verdana"/>
        <family val="2"/>
        <charset val="238"/>
      </rPr>
      <t>3</t>
    </r>
  </si>
  <si>
    <r>
      <t>Equities Market</t>
    </r>
    <r>
      <rPr>
        <i/>
        <vertAlign val="superscript"/>
        <sz val="10"/>
        <rFont val="Verdana"/>
        <family val="2"/>
        <charset val="238"/>
      </rPr>
      <t>1</t>
    </r>
  </si>
  <si>
    <r>
      <t>NOI</t>
    </r>
    <r>
      <rPr>
        <b/>
        <vertAlign val="superscript"/>
        <sz val="7.5"/>
        <color indexed="9"/>
        <rFont val="Verdana"/>
        <family val="2"/>
        <charset val="238"/>
      </rPr>
      <t>2</t>
    </r>
  </si>
  <si>
    <t>Turnover value - total (PLN)</t>
  </si>
  <si>
    <t>Turnover value  - Electronic Order Book (PLN)</t>
  </si>
  <si>
    <t>Turnover value - block trades (PLN)</t>
  </si>
  <si>
    <t>Turnover value - Electronic Order Book (PLN)</t>
  </si>
  <si>
    <t>Turnover value - cash transactions (PLN)</t>
  </si>
  <si>
    <t>Turnover value - conditional transactions (PLN)</t>
  </si>
  <si>
    <t>Register of Gurantees of Origin (electricity)</t>
  </si>
  <si>
    <t>Agricultural Exchange Market - TGE</t>
  </si>
  <si>
    <t>Volume of trading - wheat (tonnes)</t>
  </si>
  <si>
    <t>Volume of trading - rye (tonnes)</t>
  </si>
  <si>
    <t>Volume of trading - corn (tonnes)</t>
  </si>
  <si>
    <t>Volume of trading - OZE (MWh)</t>
  </si>
  <si>
    <t>Volume of trading - cogeneration (MWh)</t>
  </si>
  <si>
    <t>Volume of trading - rapeseed (tonnes)</t>
  </si>
  <si>
    <t>Day average</t>
  </si>
  <si>
    <t>GlobalConnect</t>
  </si>
  <si>
    <r>
      <t>Value of listed issues (PLN bn)</t>
    </r>
    <r>
      <rPr>
        <vertAlign val="superscript"/>
        <sz val="8"/>
        <color theme="1"/>
        <rFont val="Verdana"/>
        <family val="2"/>
        <charset val="238"/>
      </rPr>
      <t>4</t>
    </r>
  </si>
  <si>
    <r>
      <t>Volume of trading - spot transactions (MWh)</t>
    </r>
    <r>
      <rPr>
        <vertAlign val="superscript"/>
        <sz val="7.5"/>
        <color theme="1"/>
        <rFont val="Verdana"/>
        <family val="2"/>
        <charset val="238"/>
      </rPr>
      <t>6</t>
    </r>
  </si>
  <si>
    <r>
      <t>Volume of trading - spot transactions (MWh)</t>
    </r>
    <r>
      <rPr>
        <vertAlign val="superscript"/>
        <sz val="7.5"/>
        <color theme="1"/>
        <rFont val="Verdana"/>
        <family val="2"/>
        <charset val="238"/>
      </rPr>
      <t>8</t>
    </r>
  </si>
  <si>
    <r>
      <t>Volume of trading - forward transactions (MWh)</t>
    </r>
    <r>
      <rPr>
        <vertAlign val="superscript"/>
        <sz val="7.5"/>
        <color theme="1"/>
        <rFont val="Verdana"/>
        <family val="2"/>
        <charset val="238"/>
      </rPr>
      <t>7</t>
    </r>
  </si>
  <si>
    <r>
      <t>Volume of trading - spot transactions (toe)</t>
    </r>
    <r>
      <rPr>
        <vertAlign val="superscript"/>
        <sz val="7.5"/>
        <color theme="1"/>
        <rFont val="Verdana"/>
        <family val="2"/>
        <charset val="238"/>
      </rPr>
      <t>8</t>
    </r>
  </si>
  <si>
    <r>
      <t xml:space="preserve">1) </t>
    </r>
    <r>
      <rPr>
        <sz val="7"/>
        <rFont val="Verdana"/>
        <family val="2"/>
        <charset val="238"/>
      </rPr>
      <t>transactions in shares, allotment certificates and subscription rights</t>
    </r>
  </si>
  <si>
    <r>
      <t xml:space="preserve">2) </t>
    </r>
    <r>
      <rPr>
        <sz val="7"/>
        <rFont val="Verdana"/>
        <family val="2"/>
        <charset val="238"/>
      </rPr>
      <t xml:space="preserve">number of open interest, data at the end of the period </t>
    </r>
  </si>
  <si>
    <r>
      <t xml:space="preserve">3) </t>
    </r>
    <r>
      <rPr>
        <sz val="7"/>
        <rFont val="Verdana"/>
        <family val="2"/>
        <charset val="238"/>
      </rPr>
      <t>corporate, municipal, Treasury and mortgage bonds</t>
    </r>
  </si>
  <si>
    <r>
      <t>4)</t>
    </r>
    <r>
      <rPr>
        <sz val="7"/>
        <rFont val="Verdana"/>
        <family val="2"/>
        <charset val="238"/>
      </rPr>
      <t xml:space="preserve"> corporate, municipal and mortgage bonds</t>
    </r>
  </si>
  <si>
    <r>
      <t>5)</t>
    </r>
    <r>
      <rPr>
        <sz val="7"/>
        <rFont val="Verdana"/>
        <family val="2"/>
        <charset val="238"/>
      </rPr>
      <t xml:space="preserve"> transactions in Treasury bonds and bills</t>
    </r>
  </si>
  <si>
    <t>Structured products and ETFs, ETCs, ETNs</t>
  </si>
  <si>
    <t>ETFs, ETCs, ETNs</t>
  </si>
  <si>
    <t>July 2026</t>
  </si>
  <si>
    <t>July 2025</t>
  </si>
  <si>
    <t>January - July 2026</t>
  </si>
  <si>
    <t>January - July 2025</t>
  </si>
  <si>
    <t>----</t>
  </si>
  <si>
    <t>-</t>
  </si>
  <si>
    <r>
      <rPr>
        <vertAlign val="superscript"/>
        <sz val="7"/>
        <rFont val="Verdana"/>
        <family val="2"/>
        <charset val="238"/>
      </rPr>
      <t>6)</t>
    </r>
    <r>
      <rPr>
        <sz val="7"/>
        <rFont val="Verdana"/>
        <family val="2"/>
        <charset val="238"/>
      </rPr>
      <t xml:space="preserve"> concerns the trading of property rights arising from certificates of origin for electricity generated from renewable energy sources (RES) ("green certificates"), including certificates relating to agricultural biogas from July 2016 onwards ("blue certificates").</t>
    </r>
  </si>
  <si>
    <r>
      <t xml:space="preserve">8) </t>
    </r>
    <r>
      <rPr>
        <sz val="7"/>
        <rFont val="Verdana"/>
        <family val="2"/>
        <charset val="238"/>
      </rPr>
      <t>concerns the trading of property rights arising from energy efficiency certificates ("white certificates").</t>
    </r>
  </si>
  <si>
    <r>
      <t xml:space="preserve">7) </t>
    </r>
    <r>
      <rPr>
        <sz val="7"/>
        <rFont val="Verdana"/>
        <family val="2"/>
        <charset val="238"/>
      </rPr>
      <t>concerns the trading of property rights arising from certificates of origin for electricity generated from renewable energy sources (RES) ("green certificates").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</si>
</sst>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0.0"/>
    <numFmt numFmtId="167" formatCode="0.0000"/>
    <numFmt numFmtId="168" formatCode="0.0%"/>
    <numFmt numFmtId="169" formatCode="_-* #,##0.00\ _z_ł_-;\-* #,##0.00\ _z_ł_-;_-* &quot;-&quot;??\ _z_ł_-;_-@_-"/>
  </numFmts>
  <fonts count="19" x14ac:knownFonts="1">
    <font>
      <sz val="10"/>
      <color theme="1"/>
      <name val="Verdana"/>
      <family val="2"/>
      <charset val="238"/>
    </font>
    <font>
      <b/>
      <vertAlign val="superscript"/>
      <sz val="7.5"/>
      <color indexed="9"/>
      <name val="Verdana"/>
      <family val="2"/>
      <charset val="238"/>
    </font>
    <font>
      <vertAlign val="superscript"/>
      <sz val="7.5"/>
      <color indexed="9"/>
      <name val="Verdana"/>
      <family val="2"/>
      <charset val="238"/>
    </font>
    <font>
      <i/>
      <sz val="10"/>
      <name val="Verdana"/>
      <family val="2"/>
      <charset val="238"/>
    </font>
    <font>
      <i/>
      <vertAlign val="superscript"/>
      <sz val="10"/>
      <name val="Verdana"/>
      <family val="2"/>
      <charset val="238"/>
    </font>
    <font>
      <sz val="7.5"/>
      <name val="Verdana"/>
      <family val="2"/>
      <charset val="238"/>
    </font>
    <font>
      <vertAlign val="superscript"/>
      <sz val="7"/>
      <name val="Verdana"/>
      <family val="2"/>
      <charset val="238"/>
    </font>
    <font>
      <sz val="7"/>
      <name val="Verdana"/>
      <family val="2"/>
      <charset val="238"/>
    </font>
    <font>
      <sz val="10"/>
      <color theme="1"/>
      <name val="Verdana"/>
      <family val="2"/>
      <charset val="238"/>
    </font>
    <font>
      <sz val="7.5"/>
      <color theme="1"/>
      <name val="Verdana"/>
      <family val="2"/>
      <charset val="238"/>
    </font>
    <font>
      <sz val="7.5"/>
      <color rgb="FF595959"/>
      <name val="Verdana"/>
      <family val="2"/>
      <charset val="238"/>
    </font>
    <font>
      <sz val="10"/>
      <color theme="1" tint="0.249977111117893"/>
      <name val="Verdana"/>
      <family val="2"/>
      <charset val="238"/>
    </font>
    <font>
      <sz val="7.5"/>
      <color theme="1" tint="0.249977111117893"/>
      <name val="Verdana"/>
      <family val="2"/>
      <charset val="238"/>
    </font>
    <font>
      <i/>
      <sz val="7.5"/>
      <color theme="1"/>
      <name val="Verdana"/>
      <family val="2"/>
      <charset val="238"/>
    </font>
    <font>
      <vertAlign val="superscript"/>
      <sz val="7"/>
      <color theme="1" tint="0.249977111117893"/>
      <name val="Verdana"/>
      <family val="2"/>
      <charset val="238"/>
    </font>
    <font>
      <i/>
      <sz val="7"/>
      <color theme="1"/>
      <name val="Verdana"/>
      <family val="2"/>
      <charset val="238"/>
    </font>
    <font>
      <b/>
      <sz val="7.5"/>
      <color theme="0"/>
      <name val="Verdana"/>
      <family val="2"/>
      <charset val="238"/>
    </font>
    <font>
      <vertAlign val="superscript"/>
      <sz val="8"/>
      <color theme="1"/>
      <name val="Verdana"/>
      <family val="2"/>
      <charset val="238"/>
    </font>
    <font>
      <vertAlign val="superscript"/>
      <sz val="7.5"/>
      <color theme="1"/>
      <name val="Verdana"/>
      <family val="2"/>
      <charset val="238"/>
    </font>
  </fonts>
  <fills count="7">
    <fill>
      <patternFill patternType="none"/>
    </fill>
    <fill>
      <patternFill patternType="gray125"/>
    </fill>
    <fill>
      <patternFill patternType="solid">
        <fgColor rgb="FF004F92"/>
        <bgColor indexed="64"/>
      </patternFill>
    </fill>
    <fill>
      <patternFill patternType="solid">
        <fgColor theme="0" tint="-0.14999847407452621"/>
        <bgColor indexed="64"/>
      </patternFill>
    </fill>
    <fill>
      <patternFill patternType="solid">
        <fgColor rgb="FF0090D5"/>
        <bgColor indexed="64"/>
      </patternFill>
    </fill>
    <fill>
      <patternFill patternType="solid">
        <fgColor rgb="FF86BC25"/>
        <bgColor indexed="64"/>
      </patternFill>
    </fill>
    <fill>
      <patternFill patternType="solid">
        <fgColor theme="4" tint="0.79998168889431442"/>
        <bgColor indexed="64"/>
      </patternFill>
    </fill>
  </fills>
  <borders count="24">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164" fontId="8" fillId="0" borderId="0" applyFont="0" applyFill="0" applyBorder="0" applyAlignment="0" applyProtection="0"/>
    <xf numFmtId="9" fontId="8" fillId="0" borderId="0" applyFont="0" applyFill="0" applyBorder="0" applyAlignment="0" applyProtection="0"/>
  </cellStyleXfs>
  <cellXfs count="96">
    <xf numFmtId="0" fontId="0" fillId="0" borderId="0" xfId="0"/>
    <xf numFmtId="0" fontId="14" fillId="0" borderId="0" xfId="0" applyFont="1" applyAlignment="1">
      <alignment wrapText="1"/>
    </xf>
    <xf numFmtId="0" fontId="15" fillId="0" borderId="0" xfId="0" applyFont="1"/>
    <xf numFmtId="0" fontId="3" fillId="0" borderId="0" xfId="0" applyFont="1"/>
    <xf numFmtId="0" fontId="9" fillId="0" borderId="7" xfId="0" applyFont="1" applyBorder="1" applyAlignment="1">
      <alignment wrapText="1"/>
    </xf>
    <xf numFmtId="0" fontId="9" fillId="0" borderId="8" xfId="0" applyFont="1" applyBorder="1" applyAlignment="1">
      <alignment wrapText="1"/>
    </xf>
    <xf numFmtId="0" fontId="9" fillId="0" borderId="0" xfId="0" applyFont="1"/>
    <xf numFmtId="0" fontId="5" fillId="0" borderId="0" xfId="0" applyFont="1" applyAlignment="1">
      <alignment wrapText="1"/>
    </xf>
    <xf numFmtId="3" fontId="12" fillId="0" borderId="0" xfId="0" applyNumberFormat="1" applyFont="1" applyAlignment="1">
      <alignment wrapText="1"/>
    </xf>
    <xf numFmtId="165" fontId="12" fillId="0" borderId="0" xfId="0" applyNumberFormat="1" applyFont="1" applyAlignment="1">
      <alignment wrapText="1"/>
    </xf>
    <xf numFmtId="165" fontId="12" fillId="0" borderId="0" xfId="0" applyNumberFormat="1" applyFont="1" applyAlignment="1">
      <alignment horizontal="right" wrapText="1"/>
    </xf>
    <xf numFmtId="0" fontId="12" fillId="0" borderId="0" xfId="0" applyFont="1" applyAlignment="1">
      <alignment wrapText="1"/>
    </xf>
    <xf numFmtId="168" fontId="12" fillId="0" borderId="0" xfId="2" applyNumberFormat="1" applyFont="1" applyBorder="1" applyAlignment="1">
      <alignment wrapText="1"/>
    </xf>
    <xf numFmtId="3" fontId="9" fillId="0" borderId="0" xfId="0" applyNumberFormat="1" applyFont="1"/>
    <xf numFmtId="0" fontId="9" fillId="6" borderId="19" xfId="0" applyFont="1" applyFill="1" applyBorder="1" applyAlignment="1">
      <alignment wrapText="1"/>
    </xf>
    <xf numFmtId="0" fontId="9" fillId="0" borderId="7" xfId="0" applyFont="1" applyBorder="1" applyAlignment="1">
      <alignment horizontal="left" wrapText="1"/>
    </xf>
    <xf numFmtId="166" fontId="9" fillId="0" borderId="0" xfId="0" applyNumberFormat="1" applyFont="1"/>
    <xf numFmtId="0" fontId="10" fillId="0" borderId="0" xfId="0" applyFont="1" applyAlignment="1">
      <alignment wrapText="1"/>
    </xf>
    <xf numFmtId="3" fontId="9" fillId="0" borderId="2" xfId="0" applyNumberFormat="1" applyFont="1" applyBorder="1" applyAlignment="1">
      <alignment wrapText="1"/>
    </xf>
    <xf numFmtId="168" fontId="12" fillId="0" borderId="2" xfId="2" applyNumberFormat="1" applyFont="1" applyBorder="1" applyAlignment="1">
      <alignment wrapText="1"/>
    </xf>
    <xf numFmtId="3" fontId="13" fillId="0" borderId="0" xfId="0" applyNumberFormat="1" applyFont="1"/>
    <xf numFmtId="10" fontId="13" fillId="0" borderId="0" xfId="0" applyNumberFormat="1" applyFont="1"/>
    <xf numFmtId="165" fontId="12" fillId="0" borderId="0" xfId="0" quotePrefix="1" applyNumberFormat="1" applyFont="1" applyAlignment="1">
      <alignment horizontal="right" wrapText="1"/>
    </xf>
    <xf numFmtId="3" fontId="9" fillId="0" borderId="1" xfId="0" applyNumberFormat="1" applyFont="1" applyBorder="1" applyAlignment="1">
      <alignment wrapText="1"/>
    </xf>
    <xf numFmtId="3" fontId="9" fillId="0" borderId="0" xfId="0" applyNumberFormat="1" applyFont="1" applyAlignment="1">
      <alignment wrapText="1"/>
    </xf>
    <xf numFmtId="168" fontId="13" fillId="0" borderId="0" xfId="0" applyNumberFormat="1" applyFont="1"/>
    <xf numFmtId="168" fontId="12" fillId="0" borderId="1" xfId="2" applyNumberFormat="1" applyFont="1" applyBorder="1" applyAlignment="1">
      <alignment wrapText="1"/>
    </xf>
    <xf numFmtId="3" fontId="5" fillId="0" borderId="0" xfId="0" applyNumberFormat="1" applyFont="1" applyAlignment="1">
      <alignment wrapText="1"/>
    </xf>
    <xf numFmtId="165" fontId="5" fillId="0" borderId="0" xfId="0" applyNumberFormat="1" applyFont="1" applyAlignment="1">
      <alignment wrapText="1"/>
    </xf>
    <xf numFmtId="165" fontId="5" fillId="0" borderId="0" xfId="0" applyNumberFormat="1" applyFont="1" applyAlignment="1">
      <alignment horizontal="right" wrapText="1"/>
    </xf>
    <xf numFmtId="4" fontId="0" fillId="0" borderId="0" xfId="0" applyNumberFormat="1"/>
    <xf numFmtId="167" fontId="0" fillId="0" borderId="0" xfId="0" applyNumberFormat="1"/>
    <xf numFmtId="0" fontId="11" fillId="0" borderId="0" xfId="0" applyFont="1"/>
    <xf numFmtId="0" fontId="6" fillId="0" borderId="0" xfId="0" applyFont="1"/>
    <xf numFmtId="4" fontId="9" fillId="0" borderId="9" xfId="0" applyNumberFormat="1" applyFont="1" applyBorder="1" applyAlignment="1">
      <alignment vertical="center" wrapText="1"/>
    </xf>
    <xf numFmtId="3" fontId="9" fillId="0" borderId="9" xfId="0" applyNumberFormat="1" applyFont="1" applyBorder="1" applyAlignment="1">
      <alignment vertical="center" wrapText="1"/>
    </xf>
    <xf numFmtId="165" fontId="9" fillId="0" borderId="9" xfId="0" applyNumberFormat="1" applyFont="1" applyBorder="1" applyAlignment="1">
      <alignment vertical="center" wrapText="1"/>
    </xf>
    <xf numFmtId="165" fontId="9" fillId="0" borderId="12" xfId="0" applyNumberFormat="1" applyFont="1" applyBorder="1" applyAlignment="1">
      <alignment vertical="center" wrapText="1"/>
    </xf>
    <xf numFmtId="165" fontId="9" fillId="0" borderId="12" xfId="0" applyNumberFormat="1" applyFont="1" applyBorder="1" applyAlignment="1">
      <alignment horizontal="right" vertical="center" wrapText="1"/>
    </xf>
    <xf numFmtId="3" fontId="9" fillId="0" borderId="11" xfId="0" applyNumberFormat="1" applyFont="1" applyBorder="1" applyAlignment="1">
      <alignment vertical="center" wrapText="1"/>
    </xf>
    <xf numFmtId="165" fontId="9" fillId="0" borderId="11" xfId="0" applyNumberFormat="1" applyFont="1" applyBorder="1" applyAlignment="1">
      <alignment vertical="center" wrapText="1"/>
    </xf>
    <xf numFmtId="165" fontId="9" fillId="0" borderId="13" xfId="0" applyNumberFormat="1" applyFont="1" applyBorder="1" applyAlignment="1">
      <alignment horizontal="right" vertical="center" wrapText="1"/>
    </xf>
    <xf numFmtId="3" fontId="9" fillId="0" borderId="11" xfId="0" quotePrefix="1" applyNumberFormat="1" applyFont="1" applyBorder="1" applyAlignment="1">
      <alignment horizontal="right" vertical="center" wrapText="1"/>
    </xf>
    <xf numFmtId="3" fontId="9" fillId="0" borderId="11" xfId="0" applyNumberFormat="1" applyFont="1" applyBorder="1" applyAlignment="1">
      <alignment horizontal="right" vertical="center" wrapText="1"/>
    </xf>
    <xf numFmtId="3" fontId="9" fillId="6" borderId="9" xfId="0" applyNumberFormat="1" applyFont="1" applyFill="1" applyBorder="1" applyAlignment="1">
      <alignment vertical="center" wrapText="1"/>
    </xf>
    <xf numFmtId="166" fontId="9" fillId="6" borderId="9" xfId="0" applyNumberFormat="1" applyFont="1" applyFill="1" applyBorder="1" applyAlignment="1">
      <alignment vertical="center" wrapText="1"/>
    </xf>
    <xf numFmtId="165" fontId="9" fillId="0" borderId="9" xfId="0" quotePrefix="1" applyNumberFormat="1" applyFont="1" applyBorder="1" applyAlignment="1">
      <alignment horizontal="right" vertical="center" wrapText="1"/>
    </xf>
    <xf numFmtId="3" fontId="9" fillId="0" borderId="14" xfId="0" applyNumberFormat="1" applyFont="1" applyBorder="1" applyAlignment="1">
      <alignment vertical="center" wrapText="1"/>
    </xf>
    <xf numFmtId="165" fontId="9" fillId="0" borderId="14" xfId="0" applyNumberFormat="1" applyFont="1" applyBorder="1" applyAlignment="1">
      <alignment vertical="center" wrapText="1"/>
    </xf>
    <xf numFmtId="165" fontId="9" fillId="0" borderId="15" xfId="0" applyNumberFormat="1" applyFont="1" applyBorder="1" applyAlignment="1">
      <alignment horizontal="right" vertical="center" wrapText="1"/>
    </xf>
    <xf numFmtId="166" fontId="9" fillId="0" borderId="9" xfId="0" applyNumberFormat="1" applyFont="1" applyBorder="1" applyAlignment="1">
      <alignment vertical="center" wrapText="1"/>
    </xf>
    <xf numFmtId="165" fontId="9" fillId="0" borderId="11" xfId="0" quotePrefix="1" applyNumberFormat="1" applyFont="1" applyBorder="1" applyAlignment="1">
      <alignment horizontal="right" vertical="center" wrapText="1"/>
    </xf>
    <xf numFmtId="166" fontId="9" fillId="0" borderId="13" xfId="0" quotePrefix="1" applyNumberFormat="1" applyFont="1" applyBorder="1" applyAlignment="1">
      <alignment horizontal="right" vertical="center" wrapText="1"/>
    </xf>
    <xf numFmtId="3" fontId="9" fillId="0" borderId="10" xfId="0" applyNumberFormat="1" applyFont="1" applyBorder="1" applyAlignment="1">
      <alignment vertical="center" wrapText="1"/>
    </xf>
    <xf numFmtId="17" fontId="16" fillId="2" borderId="4" xfId="0" quotePrefix="1" applyNumberFormat="1" applyFont="1" applyFill="1" applyBorder="1" applyAlignment="1">
      <alignment horizontal="center" vertical="center" wrapText="1"/>
    </xf>
    <xf numFmtId="0" fontId="16" fillId="2" borderId="4" xfId="0" applyFont="1" applyFill="1" applyBorder="1" applyAlignment="1">
      <alignment horizontal="center" vertical="center" wrapText="1"/>
    </xf>
    <xf numFmtId="17" fontId="16" fillId="2" borderId="5" xfId="0" quotePrefix="1" applyNumberFormat="1"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17" fontId="16" fillId="5" borderId="4" xfId="0" quotePrefix="1" applyNumberFormat="1" applyFont="1" applyFill="1" applyBorder="1" applyAlignment="1">
      <alignment horizontal="center" vertical="center" wrapText="1"/>
    </xf>
    <xf numFmtId="0" fontId="16" fillId="5" borderId="4" xfId="0" applyFont="1" applyFill="1" applyBorder="1" applyAlignment="1">
      <alignment horizontal="center" vertical="center" wrapText="1"/>
    </xf>
    <xf numFmtId="17" fontId="16" fillId="5" borderId="5" xfId="0" quotePrefix="1" applyNumberFormat="1"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23" xfId="0" applyFont="1" applyFill="1" applyBorder="1" applyAlignment="1">
      <alignment horizontal="center" vertical="center" wrapText="1"/>
    </xf>
    <xf numFmtId="17" fontId="16" fillId="5" borderId="6" xfId="0" quotePrefix="1" applyNumberFormat="1" applyFont="1" applyFill="1" applyBorder="1" applyAlignment="1">
      <alignment horizontal="center" vertical="center" wrapText="1"/>
    </xf>
    <xf numFmtId="166" fontId="9" fillId="0" borderId="11" xfId="0" quotePrefix="1" applyNumberFormat="1" applyFont="1" applyBorder="1" applyAlignment="1">
      <alignment horizontal="right" vertical="center" wrapText="1"/>
    </xf>
    <xf numFmtId="165" fontId="9" fillId="0" borderId="12" xfId="0" quotePrefix="1" applyNumberFormat="1" applyFont="1" applyBorder="1" applyAlignment="1">
      <alignment horizontal="right" vertical="center" wrapText="1"/>
    </xf>
    <xf numFmtId="165" fontId="9" fillId="0" borderId="10" xfId="0" applyNumberFormat="1" applyFont="1" applyBorder="1" applyAlignment="1">
      <alignment vertical="center" wrapText="1"/>
    </xf>
    <xf numFmtId="3" fontId="9" fillId="0" borderId="9" xfId="0" applyNumberFormat="1" applyFont="1" applyBorder="1" applyAlignment="1">
      <alignment horizontal="right" vertical="center" wrapText="1"/>
    </xf>
    <xf numFmtId="3" fontId="9" fillId="0" borderId="10" xfId="0" applyNumberFormat="1" applyFont="1" applyBorder="1" applyAlignment="1">
      <alignment horizontal="right" vertical="center" wrapText="1"/>
    </xf>
    <xf numFmtId="165" fontId="9" fillId="0" borderId="10" xfId="0" applyNumberFormat="1" applyFont="1" applyBorder="1" applyAlignment="1">
      <alignment horizontal="right" vertical="center" wrapText="1"/>
    </xf>
    <xf numFmtId="165" fontId="9" fillId="0" borderId="22" xfId="0" applyNumberFormat="1" applyFont="1" applyBorder="1" applyAlignment="1">
      <alignment horizontal="right" vertical="center" wrapText="1"/>
    </xf>
    <xf numFmtId="3" fontId="9" fillId="0" borderId="9" xfId="0" quotePrefix="1" applyNumberFormat="1" applyFont="1" applyBorder="1" applyAlignment="1">
      <alignment horizontal="right" vertical="center" wrapText="1"/>
    </xf>
    <xf numFmtId="165" fontId="9" fillId="0" borderId="10" xfId="0" quotePrefix="1" applyNumberFormat="1" applyFont="1" applyBorder="1" applyAlignment="1">
      <alignment horizontal="right" vertical="center" wrapText="1"/>
    </xf>
    <xf numFmtId="165" fontId="9" fillId="0" borderId="13" xfId="0" quotePrefix="1" applyNumberFormat="1" applyFont="1" applyBorder="1" applyAlignment="1">
      <alignment horizontal="right" vertical="center" wrapText="1"/>
    </xf>
    <xf numFmtId="3" fontId="9" fillId="0" borderId="10" xfId="0" quotePrefix="1" applyNumberFormat="1" applyFont="1" applyBorder="1" applyAlignment="1">
      <alignment horizontal="right" vertical="center" wrapText="1"/>
    </xf>
    <xf numFmtId="2" fontId="9" fillId="0" borderId="12" xfId="0" applyNumberFormat="1" applyFont="1" applyBorder="1" applyAlignment="1">
      <alignment horizontal="right" vertical="center" wrapText="1"/>
    </xf>
    <xf numFmtId="2" fontId="9" fillId="0" borderId="13" xfId="0" applyNumberFormat="1" applyFont="1" applyBorder="1" applyAlignment="1">
      <alignment horizontal="right" vertical="center" wrapText="1"/>
    </xf>
    <xf numFmtId="0" fontId="7" fillId="0" borderId="0" xfId="0" applyFont="1"/>
    <xf numFmtId="43" fontId="9" fillId="0" borderId="9" xfId="0" applyNumberFormat="1" applyFont="1" applyBorder="1" applyAlignment="1">
      <alignment horizontal="right" vertical="center" wrapText="1"/>
    </xf>
    <xf numFmtId="2" fontId="9" fillId="0" borderId="9" xfId="0" quotePrefix="1" applyNumberFormat="1" applyFont="1" applyBorder="1" applyAlignment="1">
      <alignment horizontal="right" vertical="center" wrapText="1"/>
    </xf>
    <xf numFmtId="169" fontId="9" fillId="0" borderId="9" xfId="0" applyNumberFormat="1" applyFont="1" applyBorder="1" applyAlignment="1">
      <alignment horizontal="right" vertical="center" wrapText="1"/>
    </xf>
    <xf numFmtId="43" fontId="9" fillId="0" borderId="10" xfId="0" applyNumberFormat="1" applyFont="1" applyBorder="1" applyAlignment="1">
      <alignment horizontal="right" vertical="center" wrapText="1"/>
    </xf>
    <xf numFmtId="2" fontId="9" fillId="0" borderId="11" xfId="0" applyNumberFormat="1" applyFont="1" applyBorder="1" applyAlignment="1">
      <alignment horizontal="right" vertical="center" wrapText="1"/>
    </xf>
    <xf numFmtId="169" fontId="9" fillId="0" borderId="10" xfId="0" applyNumberFormat="1" applyFont="1" applyBorder="1" applyAlignment="1">
      <alignment horizontal="right" vertical="center" wrapText="1"/>
    </xf>
    <xf numFmtId="169" fontId="9" fillId="0" borderId="11" xfId="0" applyNumberFormat="1" applyFont="1" applyBorder="1" applyAlignment="1">
      <alignment horizontal="right" vertical="center" wrapText="1"/>
    </xf>
    <xf numFmtId="0" fontId="16" fillId="4" borderId="16" xfId="0" applyFont="1" applyFill="1" applyBorder="1" applyAlignment="1">
      <alignment horizontal="center" wrapText="1"/>
    </xf>
    <xf numFmtId="0" fontId="16" fillId="4" borderId="17" xfId="0" applyFont="1" applyFill="1" applyBorder="1" applyAlignment="1">
      <alignment horizontal="center" wrapText="1"/>
    </xf>
    <xf numFmtId="0" fontId="16" fillId="4" borderId="18" xfId="0" applyFont="1" applyFill="1" applyBorder="1" applyAlignment="1">
      <alignment horizontal="center" wrapText="1"/>
    </xf>
    <xf numFmtId="0" fontId="9" fillId="6" borderId="19" xfId="0" applyFont="1" applyFill="1" applyBorder="1" applyAlignment="1">
      <alignment horizontal="left" wrapText="1"/>
    </xf>
    <xf numFmtId="0" fontId="9" fillId="6" borderId="20" xfId="0" applyFont="1" applyFill="1" applyBorder="1" applyAlignment="1">
      <alignment horizontal="left" wrapText="1"/>
    </xf>
    <xf numFmtId="0" fontId="9" fillId="6" borderId="21" xfId="0" applyFont="1" applyFill="1" applyBorder="1" applyAlignment="1">
      <alignment horizontal="left" wrapText="1"/>
    </xf>
    <xf numFmtId="0" fontId="9" fillId="3" borderId="16" xfId="0" applyFont="1" applyFill="1" applyBorder="1" applyAlignment="1">
      <alignment horizontal="left" wrapText="1"/>
    </xf>
    <xf numFmtId="0" fontId="9" fillId="3" borderId="17" xfId="0" applyFont="1" applyFill="1" applyBorder="1" applyAlignment="1">
      <alignment horizontal="left" wrapText="1"/>
    </xf>
    <xf numFmtId="0" fontId="9" fillId="3" borderId="18" xfId="0" applyFont="1" applyFill="1" applyBorder="1" applyAlignment="1">
      <alignment horizontal="left" wrapText="1"/>
    </xf>
  </cellXfs>
  <cellStyles count="3">
    <cellStyle name="Dziesiętny 2" xfId="1" xr:uid="{00000000-0005-0000-0000-000000000000}"/>
    <cellStyle name="Normalny" xfId="0" builtinId="0"/>
    <cellStyle name="Procentowy" xfId="2" builtinId="5"/>
  </cellStyles>
  <dxfs count="0"/>
  <tableStyles count="0" defaultTableStyle="TableStyleMedium9" defaultPivotStyle="PivotStyleLight16"/>
  <colors>
    <mruColors>
      <color rgb="FF86BC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3"/>
  <sheetViews>
    <sheetView showGridLines="0" tabSelected="1" view="pageLayout" zoomScale="70" zoomScaleNormal="115" zoomScalePageLayoutView="70" workbookViewId="0">
      <selection activeCell="A2" sqref="A2"/>
    </sheetView>
  </sheetViews>
  <sheetFormatPr defaultColWidth="8.75" defaultRowHeight="12.75" x14ac:dyDescent="0.2"/>
  <cols>
    <col min="1" max="1" width="38.375" customWidth="1"/>
    <col min="2" max="3" width="20.375" customWidth="1"/>
    <col min="4" max="4" width="10.375" customWidth="1"/>
    <col min="5" max="6" width="21.5" customWidth="1"/>
    <col min="7" max="7" width="10.375" customWidth="1"/>
    <col min="8" max="8" width="45.25" bestFit="1" customWidth="1"/>
    <col min="9" max="9" width="16.5" style="30" bestFit="1" customWidth="1"/>
  </cols>
  <sheetData>
    <row r="1" spans="1:8" ht="15.75" thickBot="1" x14ac:dyDescent="0.25">
      <c r="A1" s="3" t="s">
        <v>29</v>
      </c>
    </row>
    <row r="2" spans="1:8" ht="22.5" customHeight="1" x14ac:dyDescent="0.2">
      <c r="A2" s="58" t="s">
        <v>2</v>
      </c>
      <c r="B2" s="54" t="s">
        <v>59</v>
      </c>
      <c r="C2" s="54" t="s">
        <v>60</v>
      </c>
      <c r="D2" s="55" t="s">
        <v>23</v>
      </c>
      <c r="E2" s="56" t="s">
        <v>61</v>
      </c>
      <c r="F2" s="56" t="s">
        <v>62</v>
      </c>
      <c r="G2" s="57" t="s">
        <v>23</v>
      </c>
    </row>
    <row r="3" spans="1:8" x14ac:dyDescent="0.2">
      <c r="A3" s="87" t="s">
        <v>24</v>
      </c>
      <c r="B3" s="88"/>
      <c r="C3" s="88"/>
      <c r="D3" s="88"/>
      <c r="E3" s="88"/>
      <c r="F3" s="88"/>
      <c r="G3" s="89"/>
    </row>
    <row r="4" spans="1:8" x14ac:dyDescent="0.2">
      <c r="A4" s="4" t="s">
        <v>31</v>
      </c>
      <c r="B4" s="35">
        <v>58102253475.408997</v>
      </c>
      <c r="C4" s="35">
        <v>40970373430.245399</v>
      </c>
      <c r="D4" s="36">
        <v>41.815288977855381</v>
      </c>
      <c r="E4" s="35">
        <v>379831738935.87598</v>
      </c>
      <c r="F4" s="35">
        <v>293604267023.39502</v>
      </c>
      <c r="G4" s="37">
        <v>29.36860311557059</v>
      </c>
    </row>
    <row r="5" spans="1:8" x14ac:dyDescent="0.2">
      <c r="A5" s="4" t="s">
        <v>32</v>
      </c>
      <c r="B5" s="35">
        <v>57619348298.908997</v>
      </c>
      <c r="C5" s="35">
        <v>40073072683.525398</v>
      </c>
      <c r="D5" s="36">
        <v>43.785700572437314</v>
      </c>
      <c r="E5" s="35">
        <v>366593453499.59601</v>
      </c>
      <c r="F5" s="35">
        <v>282780025558.88501</v>
      </c>
      <c r="G5" s="37">
        <v>29.639090588192207</v>
      </c>
    </row>
    <row r="6" spans="1:8" ht="12.75" customHeight="1" x14ac:dyDescent="0.2">
      <c r="A6" s="4" t="s">
        <v>33</v>
      </c>
      <c r="B6" s="35">
        <v>482905176.5</v>
      </c>
      <c r="C6" s="35">
        <v>897300746.72000003</v>
      </c>
      <c r="D6" s="36">
        <v>-46.182461313532251</v>
      </c>
      <c r="E6" s="35">
        <v>13238285436.280001</v>
      </c>
      <c r="F6" s="35">
        <v>10824241464.51</v>
      </c>
      <c r="G6" s="38">
        <v>22.302199924909761</v>
      </c>
    </row>
    <row r="7" spans="1:8" x14ac:dyDescent="0.2">
      <c r="A7" s="4" t="s">
        <v>3</v>
      </c>
      <c r="B7" s="35">
        <v>5799581</v>
      </c>
      <c r="C7" s="35">
        <v>3919020</v>
      </c>
      <c r="D7" s="36">
        <v>47.985491270776869</v>
      </c>
      <c r="E7" s="35">
        <v>38539172</v>
      </c>
      <c r="F7" s="35">
        <v>28854983</v>
      </c>
      <c r="G7" s="38">
        <v>33.561582760246303</v>
      </c>
    </row>
    <row r="8" spans="1:8" x14ac:dyDescent="0.2">
      <c r="A8" s="4" t="s">
        <v>4</v>
      </c>
      <c r="B8" s="34">
        <v>147400.9</v>
      </c>
      <c r="C8" s="34">
        <v>107885.5</v>
      </c>
      <c r="D8" s="36">
        <v>36.627164910947243</v>
      </c>
      <c r="E8" s="34">
        <v>147400.9</v>
      </c>
      <c r="F8" s="34">
        <v>107885.5</v>
      </c>
      <c r="G8" s="38">
        <v>36.627164910947243</v>
      </c>
    </row>
    <row r="9" spans="1:8" x14ac:dyDescent="0.2">
      <c r="A9" s="87" t="s">
        <v>45</v>
      </c>
      <c r="B9" s="88"/>
      <c r="C9" s="88"/>
      <c r="D9" s="88"/>
      <c r="E9" s="88"/>
      <c r="F9" s="88"/>
      <c r="G9" s="89"/>
    </row>
    <row r="10" spans="1:8" x14ac:dyDescent="0.2">
      <c r="A10" s="4" t="s">
        <v>34</v>
      </c>
      <c r="B10" s="35">
        <v>2505189056.4699998</v>
      </c>
      <c r="C10" s="35">
        <v>1742307507.98</v>
      </c>
      <c r="D10" s="36">
        <v>43.785700572137863</v>
      </c>
      <c r="E10" s="35">
        <v>2510914065.0700002</v>
      </c>
      <c r="F10" s="35">
        <v>1936849490.1300001</v>
      </c>
      <c r="G10" s="38">
        <v>29.639090588369331</v>
      </c>
    </row>
    <row r="11" spans="1:8" ht="12.75" customHeight="1" x14ac:dyDescent="0.2">
      <c r="A11" s="4" t="s">
        <v>33</v>
      </c>
      <c r="B11" s="35">
        <v>20995877.239999998</v>
      </c>
      <c r="C11" s="35">
        <v>39013075.939999998</v>
      </c>
      <c r="D11" s="36">
        <v>-46.182461305305637</v>
      </c>
      <c r="E11" s="35">
        <v>90673187.920000002</v>
      </c>
      <c r="F11" s="35">
        <v>74138640.170000002</v>
      </c>
      <c r="G11" s="38">
        <v>22.302199921776644</v>
      </c>
      <c r="H11" t="s">
        <v>1</v>
      </c>
    </row>
    <row r="12" spans="1:8" ht="13.5" thickBot="1" x14ac:dyDescent="0.25">
      <c r="A12" s="5" t="s">
        <v>3</v>
      </c>
      <c r="B12" s="39">
        <v>252156</v>
      </c>
      <c r="C12" s="39">
        <v>170392</v>
      </c>
      <c r="D12" s="40">
        <v>47.985820930560116</v>
      </c>
      <c r="E12" s="39">
        <v>263967</v>
      </c>
      <c r="F12" s="39">
        <v>197637</v>
      </c>
      <c r="G12" s="41">
        <v>33.561529470696286</v>
      </c>
    </row>
    <row r="13" spans="1:8" ht="13.5" thickBot="1" x14ac:dyDescent="0.25">
      <c r="A13" s="6"/>
      <c r="B13" s="6"/>
      <c r="C13" s="6"/>
      <c r="D13" s="6"/>
      <c r="E13" s="6"/>
      <c r="F13" s="6"/>
      <c r="G13" s="6"/>
    </row>
    <row r="14" spans="1:8" ht="23.25" customHeight="1" x14ac:dyDescent="0.2">
      <c r="A14" s="58" t="s">
        <v>0</v>
      </c>
      <c r="B14" s="54" t="str">
        <f t="shared" ref="B14:G14" si="0">B2</f>
        <v>July 2026</v>
      </c>
      <c r="C14" s="54" t="str">
        <f t="shared" si="0"/>
        <v>July 2025</v>
      </c>
      <c r="D14" s="55" t="str">
        <f t="shared" si="0"/>
        <v xml:space="preserve">Change % </v>
      </c>
      <c r="E14" s="56" t="str">
        <f t="shared" si="0"/>
        <v>January - July 2026</v>
      </c>
      <c r="F14" s="54" t="str">
        <f t="shared" si="0"/>
        <v>January - July 2025</v>
      </c>
      <c r="G14" s="57" t="str">
        <f t="shared" si="0"/>
        <v xml:space="preserve">Change % </v>
      </c>
    </row>
    <row r="15" spans="1:8" x14ac:dyDescent="0.2">
      <c r="A15" s="87" t="s">
        <v>24</v>
      </c>
      <c r="B15" s="88"/>
      <c r="C15" s="88"/>
      <c r="D15" s="88"/>
      <c r="E15" s="88"/>
      <c r="F15" s="88"/>
      <c r="G15" s="89"/>
    </row>
    <row r="16" spans="1:8" x14ac:dyDescent="0.2">
      <c r="A16" s="4" t="s">
        <v>31</v>
      </c>
      <c r="B16" s="35">
        <v>178696779.1999</v>
      </c>
      <c r="C16" s="35">
        <v>219513575.8256</v>
      </c>
      <c r="D16" s="36">
        <v>-18.594201507668153</v>
      </c>
      <c r="E16" s="35">
        <v>1415967397.5246</v>
      </c>
      <c r="F16" s="35">
        <v>1459563078.9667001</v>
      </c>
      <c r="G16" s="38">
        <v>-2.9868994406849314</v>
      </c>
    </row>
    <row r="17" spans="1:7" x14ac:dyDescent="0.2">
      <c r="A17" s="4" t="s">
        <v>34</v>
      </c>
      <c r="B17" s="35">
        <v>176884341.27990001</v>
      </c>
      <c r="C17" s="35">
        <v>219438278.2256</v>
      </c>
      <c r="D17" s="36">
        <v>-19.392212375067565</v>
      </c>
      <c r="E17" s="35">
        <v>1335196986.8745999</v>
      </c>
      <c r="F17" s="35">
        <v>1413424824.7067001</v>
      </c>
      <c r="G17" s="38">
        <v>-5.5346302445433038</v>
      </c>
    </row>
    <row r="18" spans="1:7" ht="12.75" customHeight="1" x14ac:dyDescent="0.2">
      <c r="A18" s="4" t="s">
        <v>33</v>
      </c>
      <c r="B18" s="35">
        <v>1812437.92</v>
      </c>
      <c r="C18" s="35">
        <v>75297.600000000006</v>
      </c>
      <c r="D18" s="36">
        <v>2307.0327872335902</v>
      </c>
      <c r="E18" s="35">
        <v>80770410.650000006</v>
      </c>
      <c r="F18" s="35">
        <v>46138254.259999998</v>
      </c>
      <c r="G18" s="38">
        <v>75.061696515086169</v>
      </c>
    </row>
    <row r="19" spans="1:7" x14ac:dyDescent="0.2">
      <c r="A19" s="4" t="s">
        <v>3</v>
      </c>
      <c r="B19" s="35">
        <v>151217</v>
      </c>
      <c r="C19" s="35">
        <v>172625</v>
      </c>
      <c r="D19" s="36">
        <v>-12.401448225923239</v>
      </c>
      <c r="E19" s="35">
        <v>1157972</v>
      </c>
      <c r="F19" s="35">
        <v>1078569</v>
      </c>
      <c r="G19" s="38">
        <v>7.3618841260967072</v>
      </c>
    </row>
    <row r="20" spans="1:7" x14ac:dyDescent="0.2">
      <c r="A20" s="4" t="s">
        <v>5</v>
      </c>
      <c r="B20" s="34">
        <v>271.89999999999998</v>
      </c>
      <c r="C20" s="34">
        <v>256.25</v>
      </c>
      <c r="D20" s="36">
        <v>6.1073170731707149</v>
      </c>
      <c r="E20" s="34">
        <v>271.89999999999998</v>
      </c>
      <c r="F20" s="34">
        <v>256.25</v>
      </c>
      <c r="G20" s="38">
        <v>6.1073170731707149</v>
      </c>
    </row>
    <row r="21" spans="1:7" x14ac:dyDescent="0.2">
      <c r="A21" s="87" t="s">
        <v>45</v>
      </c>
      <c r="B21" s="88"/>
      <c r="C21" s="88"/>
      <c r="D21" s="88"/>
      <c r="E21" s="88"/>
      <c r="F21" s="88"/>
      <c r="G21" s="89"/>
    </row>
    <row r="22" spans="1:7" x14ac:dyDescent="0.2">
      <c r="A22" s="4" t="s">
        <v>34</v>
      </c>
      <c r="B22" s="35">
        <v>7690623.5300000003</v>
      </c>
      <c r="C22" s="35">
        <v>9540794.7100000009</v>
      </c>
      <c r="D22" s="36">
        <v>-19.392212454385792</v>
      </c>
      <c r="E22" s="35">
        <v>9145184.8399999999</v>
      </c>
      <c r="F22" s="35">
        <v>9680991.9499999993</v>
      </c>
      <c r="G22" s="38">
        <v>-5.5346302606934739</v>
      </c>
    </row>
    <row r="23" spans="1:7" ht="12.75" customHeight="1" x14ac:dyDescent="0.2">
      <c r="A23" s="4" t="s">
        <v>33</v>
      </c>
      <c r="B23" s="35">
        <v>78801.649999999994</v>
      </c>
      <c r="C23" s="35">
        <v>3273.81</v>
      </c>
      <c r="D23" s="36">
        <v>2307.0318680680916</v>
      </c>
      <c r="E23" s="35">
        <v>553221.99</v>
      </c>
      <c r="F23" s="35">
        <v>316015.44</v>
      </c>
      <c r="G23" s="38">
        <v>75.061696352557945</v>
      </c>
    </row>
    <row r="24" spans="1:7" ht="13.5" thickBot="1" x14ac:dyDescent="0.25">
      <c r="A24" s="5" t="s">
        <v>3</v>
      </c>
      <c r="B24" s="39">
        <v>6575</v>
      </c>
      <c r="C24" s="39">
        <v>7505</v>
      </c>
      <c r="D24" s="40">
        <v>-12.391738840772815</v>
      </c>
      <c r="E24" s="39">
        <v>7931</v>
      </c>
      <c r="F24" s="39">
        <v>7387</v>
      </c>
      <c r="G24" s="41">
        <v>7.3642886151346953</v>
      </c>
    </row>
    <row r="25" spans="1:7" ht="13.5" thickBot="1" x14ac:dyDescent="0.25">
      <c r="A25" s="7"/>
      <c r="B25" s="8"/>
      <c r="C25" s="8"/>
      <c r="D25" s="9"/>
      <c r="E25" s="8"/>
      <c r="F25" s="8"/>
      <c r="G25" s="10"/>
    </row>
    <row r="26" spans="1:7" ht="22.5" customHeight="1" x14ac:dyDescent="0.2">
      <c r="A26" s="58" t="s">
        <v>46</v>
      </c>
      <c r="B26" s="54" t="str">
        <f t="shared" ref="B26:G26" si="1">B2</f>
        <v>July 2026</v>
      </c>
      <c r="C26" s="54" t="str">
        <f t="shared" si="1"/>
        <v>July 2025</v>
      </c>
      <c r="D26" s="55" t="str">
        <f t="shared" si="1"/>
        <v xml:space="preserve">Change % </v>
      </c>
      <c r="E26" s="54" t="str">
        <f t="shared" si="1"/>
        <v>January - July 2026</v>
      </c>
      <c r="F26" s="54" t="str">
        <f t="shared" si="1"/>
        <v>January - July 2025</v>
      </c>
      <c r="G26" s="57" t="str">
        <f t="shared" si="1"/>
        <v xml:space="preserve">Change % </v>
      </c>
    </row>
    <row r="27" spans="1:7" ht="13.5" thickBot="1" x14ac:dyDescent="0.25">
      <c r="A27" s="5" t="s">
        <v>31</v>
      </c>
      <c r="B27" s="39">
        <v>22867816.850000001</v>
      </c>
      <c r="C27" s="42">
        <v>15592022.550000001</v>
      </c>
      <c r="D27" s="66">
        <v>46.663569634203753</v>
      </c>
      <c r="E27" s="43">
        <v>198665628.53999999</v>
      </c>
      <c r="F27" s="42">
        <v>88725095.359999999</v>
      </c>
      <c r="G27" s="52">
        <v>123.91142859178549</v>
      </c>
    </row>
    <row r="28" spans="1:7" ht="13.5" customHeight="1" x14ac:dyDescent="0.2">
      <c r="A28" s="11"/>
      <c r="B28" s="8"/>
      <c r="C28" s="8"/>
      <c r="D28" s="12"/>
      <c r="E28" s="8"/>
      <c r="F28" s="8"/>
      <c r="G28" s="12"/>
    </row>
    <row r="29" spans="1:7" ht="13.5" thickBot="1" x14ac:dyDescent="0.25">
      <c r="A29" s="3" t="s">
        <v>6</v>
      </c>
      <c r="B29" s="13"/>
      <c r="C29" s="13"/>
      <c r="D29" s="6"/>
      <c r="E29" s="13"/>
      <c r="F29" s="13"/>
      <c r="G29" s="6"/>
    </row>
    <row r="30" spans="1:7" ht="22.5" customHeight="1" x14ac:dyDescent="0.2">
      <c r="A30" s="58" t="s">
        <v>7</v>
      </c>
      <c r="B30" s="54" t="str">
        <f t="shared" ref="B30:G30" si="2">B2</f>
        <v>July 2026</v>
      </c>
      <c r="C30" s="54" t="str">
        <f t="shared" si="2"/>
        <v>July 2025</v>
      </c>
      <c r="D30" s="55" t="str">
        <f t="shared" si="2"/>
        <v xml:space="preserve">Change % </v>
      </c>
      <c r="E30" s="56" t="str">
        <f t="shared" si="2"/>
        <v>January - July 2026</v>
      </c>
      <c r="F30" s="54" t="str">
        <f t="shared" si="2"/>
        <v>January - July 2025</v>
      </c>
      <c r="G30" s="57" t="str">
        <f t="shared" si="2"/>
        <v xml:space="preserve">Change % </v>
      </c>
    </row>
    <row r="31" spans="1:7" x14ac:dyDescent="0.2">
      <c r="A31" s="87" t="s">
        <v>24</v>
      </c>
      <c r="B31" s="88"/>
      <c r="C31" s="88"/>
      <c r="D31" s="88"/>
      <c r="E31" s="88"/>
      <c r="F31" s="88"/>
      <c r="G31" s="89"/>
    </row>
    <row r="32" spans="1:7" x14ac:dyDescent="0.2">
      <c r="A32" s="14" t="s">
        <v>25</v>
      </c>
      <c r="B32" s="44">
        <v>795394</v>
      </c>
      <c r="C32" s="44">
        <v>650016</v>
      </c>
      <c r="D32" s="45">
        <v>22.365295623492344</v>
      </c>
      <c r="E32" s="44">
        <v>8261851</v>
      </c>
      <c r="F32" s="44">
        <v>7348986</v>
      </c>
      <c r="G32" s="45">
        <v>12.421645652883262</v>
      </c>
    </row>
    <row r="33" spans="1:11" x14ac:dyDescent="0.2">
      <c r="A33" s="15" t="s">
        <v>8</v>
      </c>
      <c r="B33" s="35">
        <v>502046</v>
      </c>
      <c r="C33" s="35">
        <v>385974</v>
      </c>
      <c r="D33" s="36">
        <v>30.072491929508203</v>
      </c>
      <c r="E33" s="35">
        <v>4175120</v>
      </c>
      <c r="F33" s="35">
        <v>4043947</v>
      </c>
      <c r="G33" s="38">
        <v>3.2436874172683261</v>
      </c>
      <c r="H33" s="31"/>
    </row>
    <row r="34" spans="1:11" x14ac:dyDescent="0.2">
      <c r="A34" s="4" t="s">
        <v>9</v>
      </c>
      <c r="B34" s="35">
        <v>196650</v>
      </c>
      <c r="C34" s="35">
        <v>99515</v>
      </c>
      <c r="D34" s="36">
        <v>97.608400743606481</v>
      </c>
      <c r="E34" s="35">
        <v>1548752</v>
      </c>
      <c r="F34" s="35">
        <v>979022</v>
      </c>
      <c r="G34" s="38">
        <v>58.193789312191143</v>
      </c>
      <c r="H34" s="31"/>
    </row>
    <row r="35" spans="1:11" x14ac:dyDescent="0.2">
      <c r="A35" s="4" t="s">
        <v>10</v>
      </c>
      <c r="B35" s="35">
        <v>83436</v>
      </c>
      <c r="C35" s="35">
        <v>150795</v>
      </c>
      <c r="D35" s="36">
        <v>-44.669252959315628</v>
      </c>
      <c r="E35" s="35">
        <v>2426311</v>
      </c>
      <c r="F35" s="35">
        <v>2200988</v>
      </c>
      <c r="G35" s="38">
        <v>10.237357041474105</v>
      </c>
      <c r="H35" s="31"/>
    </row>
    <row r="36" spans="1:11" x14ac:dyDescent="0.2">
      <c r="A36" s="4" t="s">
        <v>11</v>
      </c>
      <c r="B36" s="35">
        <v>0</v>
      </c>
      <c r="C36" s="35">
        <v>0</v>
      </c>
      <c r="D36" s="46" t="s">
        <v>63</v>
      </c>
      <c r="E36" s="35">
        <v>0</v>
      </c>
      <c r="F36" s="35">
        <v>0</v>
      </c>
      <c r="G36" s="38" t="s">
        <v>63</v>
      </c>
    </row>
    <row r="37" spans="1:11" x14ac:dyDescent="0.2">
      <c r="A37" s="4" t="s">
        <v>12</v>
      </c>
      <c r="B37" s="35">
        <v>13262</v>
      </c>
      <c r="C37" s="35">
        <v>13732</v>
      </c>
      <c r="D37" s="36">
        <v>-3.4226623944072276</v>
      </c>
      <c r="E37" s="35">
        <v>111668</v>
      </c>
      <c r="F37" s="35">
        <v>125029</v>
      </c>
      <c r="G37" s="38">
        <v>-10.686320773580526</v>
      </c>
    </row>
    <row r="38" spans="1:11" x14ac:dyDescent="0.2">
      <c r="A38" s="87" t="s">
        <v>45</v>
      </c>
      <c r="B38" s="88"/>
      <c r="C38" s="88"/>
      <c r="D38" s="88"/>
      <c r="E38" s="88"/>
      <c r="F38" s="88"/>
      <c r="G38" s="89"/>
    </row>
    <row r="39" spans="1:11" x14ac:dyDescent="0.2">
      <c r="A39" s="90" t="s">
        <v>25</v>
      </c>
      <c r="B39" s="91"/>
      <c r="C39" s="91"/>
      <c r="D39" s="91"/>
      <c r="E39" s="91"/>
      <c r="F39" s="91"/>
      <c r="G39" s="92"/>
    </row>
    <row r="40" spans="1:11" x14ac:dyDescent="0.2">
      <c r="A40" s="4" t="s">
        <v>8</v>
      </c>
      <c r="B40" s="35">
        <v>21828</v>
      </c>
      <c r="C40" s="35">
        <v>16781</v>
      </c>
      <c r="D40" s="36">
        <v>30.075680829509555</v>
      </c>
      <c r="E40" s="35">
        <v>28597</v>
      </c>
      <c r="F40" s="35">
        <v>27698</v>
      </c>
      <c r="G40" s="38">
        <v>3.2457217127590532</v>
      </c>
    </row>
    <row r="41" spans="1:11" x14ac:dyDescent="0.2">
      <c r="A41" s="4" t="s">
        <v>9</v>
      </c>
      <c r="B41" s="35">
        <v>8550</v>
      </c>
      <c r="C41" s="35">
        <v>4327</v>
      </c>
      <c r="D41" s="36">
        <v>97.596487173561357</v>
      </c>
      <c r="E41" s="35">
        <v>10608</v>
      </c>
      <c r="F41" s="35">
        <v>6706</v>
      </c>
      <c r="G41" s="38">
        <v>58.186698478974066</v>
      </c>
    </row>
    <row r="42" spans="1:11" x14ac:dyDescent="0.2">
      <c r="A42" s="4" t="s">
        <v>10</v>
      </c>
      <c r="B42" s="35">
        <v>3628</v>
      </c>
      <c r="C42" s="35">
        <v>6556</v>
      </c>
      <c r="D42" s="36">
        <v>-44.661378889566805</v>
      </c>
      <c r="E42" s="35">
        <v>16619</v>
      </c>
      <c r="F42" s="35">
        <v>15075</v>
      </c>
      <c r="G42" s="38">
        <v>10.24212271973466</v>
      </c>
    </row>
    <row r="43" spans="1:11" x14ac:dyDescent="0.2">
      <c r="A43" s="4" t="s">
        <v>11</v>
      </c>
      <c r="B43" s="47">
        <v>0</v>
      </c>
      <c r="C43" s="35">
        <v>0</v>
      </c>
      <c r="D43" s="46" t="s">
        <v>63</v>
      </c>
      <c r="E43" s="47">
        <v>0</v>
      </c>
      <c r="F43" s="35">
        <v>0</v>
      </c>
      <c r="G43" s="38" t="s">
        <v>63</v>
      </c>
    </row>
    <row r="44" spans="1:11" x14ac:dyDescent="0.2">
      <c r="A44" s="4" t="s">
        <v>12</v>
      </c>
      <c r="B44" s="47">
        <v>577</v>
      </c>
      <c r="C44" s="47">
        <v>597</v>
      </c>
      <c r="D44" s="48">
        <v>-3.350083752093802</v>
      </c>
      <c r="E44" s="47">
        <v>765</v>
      </c>
      <c r="F44" s="47">
        <v>856</v>
      </c>
      <c r="G44" s="49">
        <v>-10.630841121495326</v>
      </c>
    </row>
    <row r="45" spans="1:11" x14ac:dyDescent="0.2">
      <c r="A45" s="87" t="s">
        <v>30</v>
      </c>
      <c r="B45" s="88"/>
      <c r="C45" s="88"/>
      <c r="D45" s="88"/>
      <c r="E45" s="88"/>
      <c r="F45" s="88"/>
      <c r="G45" s="89"/>
      <c r="K45" s="32"/>
    </row>
    <row r="46" spans="1:11" x14ac:dyDescent="0.2">
      <c r="A46" s="4" t="s">
        <v>8</v>
      </c>
      <c r="B46" s="35">
        <v>66584</v>
      </c>
      <c r="C46" s="35">
        <v>62266</v>
      </c>
      <c r="D46" s="36">
        <v>6.9347637555005948</v>
      </c>
      <c r="E46" s="35">
        <v>66584</v>
      </c>
      <c r="F46" s="35">
        <v>62266</v>
      </c>
      <c r="G46" s="38">
        <v>6.9347637555005948</v>
      </c>
    </row>
    <row r="47" spans="1:11" x14ac:dyDescent="0.2">
      <c r="A47" s="4" t="s">
        <v>9</v>
      </c>
      <c r="B47" s="35">
        <v>111340</v>
      </c>
      <c r="C47" s="35">
        <v>55979</v>
      </c>
      <c r="D47" s="36">
        <v>98.896014576894899</v>
      </c>
      <c r="E47" s="35">
        <v>111340</v>
      </c>
      <c r="F47" s="35">
        <v>55979</v>
      </c>
      <c r="G47" s="38">
        <v>98.896014576894899</v>
      </c>
    </row>
    <row r="48" spans="1:11" x14ac:dyDescent="0.2">
      <c r="A48" s="4" t="s">
        <v>10</v>
      </c>
      <c r="B48" s="35">
        <v>466844</v>
      </c>
      <c r="C48" s="35">
        <v>392801</v>
      </c>
      <c r="D48" s="36">
        <v>18.850002927691122</v>
      </c>
      <c r="E48" s="35">
        <v>466844</v>
      </c>
      <c r="F48" s="35">
        <v>392801</v>
      </c>
      <c r="G48" s="38">
        <v>18.850002927691122</v>
      </c>
    </row>
    <row r="49" spans="1:8" x14ac:dyDescent="0.2">
      <c r="A49" s="4" t="s">
        <v>11</v>
      </c>
      <c r="B49" s="35">
        <v>0</v>
      </c>
      <c r="C49" s="35">
        <v>0</v>
      </c>
      <c r="D49" s="46" t="s">
        <v>63</v>
      </c>
      <c r="E49" s="35">
        <v>0</v>
      </c>
      <c r="F49" s="35">
        <v>0</v>
      </c>
      <c r="G49" s="38" t="s">
        <v>63</v>
      </c>
    </row>
    <row r="50" spans="1:8" ht="13.5" thickBot="1" x14ac:dyDescent="0.25">
      <c r="A50" s="5" t="s">
        <v>12</v>
      </c>
      <c r="B50" s="39">
        <v>6012</v>
      </c>
      <c r="C50" s="39">
        <v>7519</v>
      </c>
      <c r="D50" s="40">
        <v>-20.042558850911028</v>
      </c>
      <c r="E50" s="39">
        <v>6012</v>
      </c>
      <c r="F50" s="39">
        <v>7519</v>
      </c>
      <c r="G50" s="41">
        <v>-20.042558850911028</v>
      </c>
    </row>
    <row r="51" spans="1:8" ht="22.5" customHeight="1" x14ac:dyDescent="0.2">
      <c r="A51" s="11"/>
      <c r="B51" s="8"/>
      <c r="C51" s="8"/>
      <c r="D51" s="10"/>
      <c r="E51" s="8"/>
      <c r="F51" s="8"/>
      <c r="G51" s="10"/>
    </row>
    <row r="52" spans="1:8" ht="13.5" thickBot="1" x14ac:dyDescent="0.25">
      <c r="A52" s="3" t="s">
        <v>13</v>
      </c>
      <c r="B52" s="16"/>
      <c r="C52" s="6"/>
      <c r="D52" s="6"/>
      <c r="E52" s="16"/>
      <c r="F52" s="6"/>
      <c r="G52" s="6"/>
    </row>
    <row r="53" spans="1:8" ht="22.5" customHeight="1" x14ac:dyDescent="0.2">
      <c r="A53" s="58" t="s">
        <v>28</v>
      </c>
      <c r="B53" s="54" t="str">
        <f t="shared" ref="B53:G53" si="3">B2</f>
        <v>July 2026</v>
      </c>
      <c r="C53" s="54" t="str">
        <f t="shared" si="3"/>
        <v>July 2025</v>
      </c>
      <c r="D53" s="55" t="str">
        <f t="shared" si="3"/>
        <v xml:space="preserve">Change % </v>
      </c>
      <c r="E53" s="56" t="str">
        <f t="shared" si="3"/>
        <v>January - July 2026</v>
      </c>
      <c r="F53" s="54" t="str">
        <f t="shared" si="3"/>
        <v>January - July 2025</v>
      </c>
      <c r="G53" s="57" t="str">
        <f t="shared" si="3"/>
        <v xml:space="preserve">Change % </v>
      </c>
    </row>
    <row r="54" spans="1:8" x14ac:dyDescent="0.2">
      <c r="A54" s="4" t="s">
        <v>47</v>
      </c>
      <c r="B54" s="50">
        <v>175.73</v>
      </c>
      <c r="C54" s="50">
        <v>142.41999999999999</v>
      </c>
      <c r="D54" s="36">
        <v>23.388569021204898</v>
      </c>
      <c r="E54" s="50">
        <v>175.73</v>
      </c>
      <c r="F54" s="50">
        <v>142.41999999999999</v>
      </c>
      <c r="G54" s="38">
        <v>23.388569021204898</v>
      </c>
    </row>
    <row r="55" spans="1:8" x14ac:dyDescent="0.2">
      <c r="A55" s="4" t="s">
        <v>31</v>
      </c>
      <c r="B55" s="35">
        <v>737604607.02709997</v>
      </c>
      <c r="C55" s="35">
        <v>1773604030.1812</v>
      </c>
      <c r="D55" s="36">
        <v>-58.412103576932971</v>
      </c>
      <c r="E55" s="35">
        <v>5579957209.1091003</v>
      </c>
      <c r="F55" s="35">
        <v>5442726840.1687002</v>
      </c>
      <c r="G55" s="38">
        <v>2.521353229186607</v>
      </c>
    </row>
    <row r="56" spans="1:8" x14ac:dyDescent="0.2">
      <c r="A56" s="4" t="s">
        <v>34</v>
      </c>
      <c r="B56" s="35">
        <v>737604607.02709997</v>
      </c>
      <c r="C56" s="35">
        <v>1736112157.7112</v>
      </c>
      <c r="D56" s="36">
        <v>-57.514000247569285</v>
      </c>
      <c r="E56" s="35">
        <v>5542566172.7191</v>
      </c>
      <c r="F56" s="35">
        <v>5383416906.3886995</v>
      </c>
      <c r="G56" s="38">
        <v>2.9562872260837203</v>
      </c>
    </row>
    <row r="57" spans="1:8" x14ac:dyDescent="0.2">
      <c r="A57" s="4" t="s">
        <v>33</v>
      </c>
      <c r="B57" s="35">
        <v>0</v>
      </c>
      <c r="C57" s="35">
        <v>37491872.469999999</v>
      </c>
      <c r="D57" s="46">
        <v>-100</v>
      </c>
      <c r="E57" s="35">
        <v>37391036.390000001</v>
      </c>
      <c r="F57" s="35">
        <v>59309933.780000001</v>
      </c>
      <c r="G57" s="38">
        <v>-36.95653660869759</v>
      </c>
      <c r="H57" s="31"/>
    </row>
    <row r="58" spans="1:8" ht="12.75" customHeight="1" thickBot="1" x14ac:dyDescent="0.25">
      <c r="A58" s="5" t="s">
        <v>3</v>
      </c>
      <c r="B58" s="39">
        <v>16454</v>
      </c>
      <c r="C58" s="39">
        <v>17155</v>
      </c>
      <c r="D58" s="40">
        <v>-4.0862722238414477</v>
      </c>
      <c r="E58" s="39">
        <v>113954</v>
      </c>
      <c r="F58" s="39">
        <v>109953</v>
      </c>
      <c r="G58" s="41">
        <v>3.6388274990223124</v>
      </c>
      <c r="H58" s="31"/>
    </row>
    <row r="59" spans="1:8" ht="13.5" thickBot="1" x14ac:dyDescent="0.25">
      <c r="A59" s="17"/>
      <c r="B59" s="18"/>
      <c r="C59" s="18"/>
      <c r="D59" s="19"/>
      <c r="E59" s="18"/>
      <c r="F59" s="18"/>
      <c r="G59" s="19"/>
    </row>
    <row r="60" spans="1:8" ht="22.5" customHeight="1" x14ac:dyDescent="0.2">
      <c r="A60" s="58" t="s">
        <v>27</v>
      </c>
      <c r="B60" s="54" t="str">
        <f t="shared" ref="B60:G60" si="4">B2</f>
        <v>July 2026</v>
      </c>
      <c r="C60" s="54" t="str">
        <f t="shared" si="4"/>
        <v>July 2025</v>
      </c>
      <c r="D60" s="55" t="str">
        <f t="shared" si="4"/>
        <v xml:space="preserve">Change % </v>
      </c>
      <c r="E60" s="56" t="str">
        <f t="shared" si="4"/>
        <v>January - July 2026</v>
      </c>
      <c r="F60" s="54" t="str">
        <f t="shared" si="4"/>
        <v>January - July 2025</v>
      </c>
      <c r="G60" s="57" t="str">
        <f t="shared" si="4"/>
        <v xml:space="preserve">Change % </v>
      </c>
    </row>
    <row r="61" spans="1:8" x14ac:dyDescent="0.2">
      <c r="A61" s="4" t="s">
        <v>35</v>
      </c>
      <c r="B61" s="80">
        <v>10283359425</v>
      </c>
      <c r="C61" s="80">
        <v>14080648050</v>
      </c>
      <c r="D61" s="81">
        <v>-26.968138195883679</v>
      </c>
      <c r="E61" s="82">
        <v>96846931835</v>
      </c>
      <c r="F61" s="82">
        <v>86128873050</v>
      </c>
      <c r="G61" s="77">
        <v>12.444211105348952</v>
      </c>
    </row>
    <row r="62" spans="1:8" ht="12.75" customHeight="1" thickBot="1" x14ac:dyDescent="0.25">
      <c r="A62" s="5" t="s">
        <v>36</v>
      </c>
      <c r="B62" s="83">
        <v>197564394589.38</v>
      </c>
      <c r="C62" s="83">
        <v>121938536874.38</v>
      </c>
      <c r="D62" s="84">
        <v>62.019653223253847</v>
      </c>
      <c r="E62" s="85">
        <v>1363824434530.1201</v>
      </c>
      <c r="F62" s="86">
        <v>718928064527.64001</v>
      </c>
      <c r="G62" s="78">
        <v>89.702489278422988</v>
      </c>
    </row>
    <row r="63" spans="1:8" ht="22.5" customHeight="1" x14ac:dyDescent="0.2">
      <c r="A63" s="11"/>
      <c r="B63" s="20"/>
      <c r="C63" s="20"/>
      <c r="D63" s="21"/>
      <c r="E63" s="20"/>
      <c r="F63" s="20"/>
      <c r="G63" s="21"/>
      <c r="H63" s="31"/>
    </row>
    <row r="64" spans="1:8" ht="12.6" customHeight="1" thickBot="1" x14ac:dyDescent="0.25">
      <c r="A64" s="3" t="s">
        <v>14</v>
      </c>
      <c r="B64" s="6"/>
      <c r="C64" s="6"/>
      <c r="D64" s="6"/>
      <c r="E64" s="6"/>
      <c r="F64" s="6"/>
      <c r="G64" s="6"/>
    </row>
    <row r="65" spans="1:7" ht="22.5" customHeight="1" x14ac:dyDescent="0.2">
      <c r="A65" s="58" t="s">
        <v>57</v>
      </c>
      <c r="B65" s="54" t="str">
        <f t="shared" ref="B65:G65" si="5">B2</f>
        <v>July 2026</v>
      </c>
      <c r="C65" s="54" t="str">
        <f t="shared" si="5"/>
        <v>July 2025</v>
      </c>
      <c r="D65" s="55" t="str">
        <f t="shared" si="5"/>
        <v xml:space="preserve">Change % </v>
      </c>
      <c r="E65" s="56" t="str">
        <f t="shared" si="5"/>
        <v>January - July 2026</v>
      </c>
      <c r="F65" s="54" t="str">
        <f t="shared" si="5"/>
        <v>January - July 2025</v>
      </c>
      <c r="G65" s="57" t="str">
        <f t="shared" si="5"/>
        <v xml:space="preserve">Change % </v>
      </c>
    </row>
    <row r="66" spans="1:7" x14ac:dyDescent="0.2">
      <c r="A66" s="93" t="s">
        <v>26</v>
      </c>
      <c r="B66" s="94"/>
      <c r="C66" s="94"/>
      <c r="D66" s="94"/>
      <c r="E66" s="94"/>
      <c r="F66" s="94"/>
      <c r="G66" s="95"/>
    </row>
    <row r="67" spans="1:7" x14ac:dyDescent="0.2">
      <c r="A67" s="4" t="s">
        <v>15</v>
      </c>
      <c r="B67" s="35">
        <v>272043864.199</v>
      </c>
      <c r="C67" s="35">
        <v>241684886.80930001</v>
      </c>
      <c r="D67" s="36">
        <v>12.561388422129415</v>
      </c>
      <c r="E67" s="35">
        <v>2510688636.2676001</v>
      </c>
      <c r="F67" s="35">
        <v>1958871293.5000999</v>
      </c>
      <c r="G67" s="38">
        <v>28.170168433144795</v>
      </c>
    </row>
    <row r="68" spans="1:7" x14ac:dyDescent="0.2">
      <c r="A68" s="4" t="s">
        <v>16</v>
      </c>
      <c r="B68" s="35">
        <v>4058318.36</v>
      </c>
      <c r="C68" s="35">
        <v>3448356.64</v>
      </c>
      <c r="D68" s="36">
        <v>17.688475516847934</v>
      </c>
      <c r="E68" s="35">
        <v>28822908.309999999</v>
      </c>
      <c r="F68" s="35">
        <v>18361926.550000001</v>
      </c>
      <c r="G68" s="38">
        <v>56.971046755439716</v>
      </c>
    </row>
    <row r="69" spans="1:7" x14ac:dyDescent="0.2">
      <c r="A69" s="4" t="s">
        <v>17</v>
      </c>
      <c r="B69" s="47">
        <v>521918.7</v>
      </c>
      <c r="C69" s="47">
        <v>42033.4</v>
      </c>
      <c r="D69" s="46">
        <v>1141.6761432575047</v>
      </c>
      <c r="E69" s="47">
        <v>1515380.78</v>
      </c>
      <c r="F69" s="47">
        <v>1345081.97</v>
      </c>
      <c r="G69" s="67">
        <v>12.660849955486352</v>
      </c>
    </row>
    <row r="70" spans="1:7" ht="13.5" thickBot="1" x14ac:dyDescent="0.25">
      <c r="A70" s="5" t="s">
        <v>58</v>
      </c>
      <c r="B70" s="39">
        <v>529297592.14700001</v>
      </c>
      <c r="C70" s="39">
        <v>199384409.96000001</v>
      </c>
      <c r="D70" s="51">
        <v>165.46588685303246</v>
      </c>
      <c r="E70" s="39">
        <v>3971602540.9575</v>
      </c>
      <c r="F70" s="39">
        <v>1653920856.5450001</v>
      </c>
      <c r="G70" s="52">
        <v>140.13256288780829</v>
      </c>
    </row>
    <row r="71" spans="1:7" ht="21.75" customHeight="1" x14ac:dyDescent="0.2">
      <c r="A71" s="11"/>
      <c r="B71" s="8"/>
      <c r="C71" s="8"/>
      <c r="D71" s="22"/>
      <c r="E71" s="8"/>
      <c r="F71" s="8"/>
      <c r="G71" s="22"/>
    </row>
    <row r="72" spans="1:7" ht="13.5" thickBot="1" x14ac:dyDescent="0.25">
      <c r="A72" s="3" t="s">
        <v>18</v>
      </c>
      <c r="B72" s="23"/>
      <c r="C72" s="24"/>
      <c r="D72" s="12"/>
      <c r="E72" s="23"/>
      <c r="F72" s="24"/>
      <c r="G72" s="12"/>
    </row>
    <row r="73" spans="1:7" ht="22.5" customHeight="1" x14ac:dyDescent="0.2">
      <c r="A73" s="59" t="s">
        <v>19</v>
      </c>
      <c r="B73" s="60" t="str">
        <f t="shared" ref="B73:G73" si="6">B2</f>
        <v>July 2026</v>
      </c>
      <c r="C73" s="60" t="str">
        <f t="shared" si="6"/>
        <v>July 2025</v>
      </c>
      <c r="D73" s="61" t="str">
        <f t="shared" si="6"/>
        <v xml:space="preserve">Change % </v>
      </c>
      <c r="E73" s="62" t="str">
        <f t="shared" si="6"/>
        <v>January - July 2026</v>
      </c>
      <c r="F73" s="60" t="str">
        <f t="shared" si="6"/>
        <v>January - July 2025</v>
      </c>
      <c r="G73" s="63" t="str">
        <f t="shared" si="6"/>
        <v xml:space="preserve">Change % </v>
      </c>
    </row>
    <row r="74" spans="1:7" x14ac:dyDescent="0.2">
      <c r="A74" s="4" t="s">
        <v>49</v>
      </c>
      <c r="B74" s="35">
        <v>4723765.75</v>
      </c>
      <c r="C74" s="35">
        <v>4086924.4249999998</v>
      </c>
      <c r="D74" s="36">
        <v>15.582410115156453</v>
      </c>
      <c r="E74" s="35">
        <v>32275022.200000003</v>
      </c>
      <c r="F74" s="35">
        <v>29078620.175000001</v>
      </c>
      <c r="G74" s="38">
        <v>10.992275444170062</v>
      </c>
    </row>
    <row r="75" spans="1:7" ht="12.75" customHeight="1" thickBot="1" x14ac:dyDescent="0.25">
      <c r="A75" s="5" t="s">
        <v>20</v>
      </c>
      <c r="B75" s="39">
        <v>9156368</v>
      </c>
      <c r="C75" s="39">
        <v>4628316</v>
      </c>
      <c r="D75" s="68">
        <v>97.833682920526599</v>
      </c>
      <c r="E75" s="39">
        <v>48762668</v>
      </c>
      <c r="F75" s="39">
        <v>38079174</v>
      </c>
      <c r="G75" s="41">
        <v>28.056002475263774</v>
      </c>
    </row>
    <row r="76" spans="1:7" ht="13.5" thickBot="1" x14ac:dyDescent="0.25">
      <c r="A76" s="17"/>
      <c r="B76" s="20"/>
      <c r="C76" s="20"/>
      <c r="D76" s="25"/>
      <c r="E76" s="20"/>
      <c r="F76" s="20"/>
      <c r="G76" s="25"/>
    </row>
    <row r="77" spans="1:7" ht="22.5" customHeight="1" x14ac:dyDescent="0.2">
      <c r="A77" s="59" t="s">
        <v>21</v>
      </c>
      <c r="B77" s="60" t="str">
        <f>B2</f>
        <v>July 2026</v>
      </c>
      <c r="C77" s="60" t="str">
        <f>C2</f>
        <v>July 2025</v>
      </c>
      <c r="D77" s="61" t="str">
        <f>D2</f>
        <v xml:space="preserve">Change % </v>
      </c>
      <c r="E77" s="62" t="str">
        <f>E2</f>
        <v>January - July 2026</v>
      </c>
      <c r="F77" s="60" t="str">
        <f>F2</f>
        <v>January - July 2025</v>
      </c>
      <c r="G77" s="63" t="str">
        <f>G73</f>
        <v xml:space="preserve">Change % </v>
      </c>
    </row>
    <row r="78" spans="1:7" x14ac:dyDescent="0.2">
      <c r="A78" s="4" t="s">
        <v>48</v>
      </c>
      <c r="B78" s="35">
        <v>918080.75300000003</v>
      </c>
      <c r="C78" s="35">
        <v>1091552.24</v>
      </c>
      <c r="D78" s="36">
        <v>-15.89218368513448</v>
      </c>
      <c r="E78" s="35">
        <v>7667199.3770000003</v>
      </c>
      <c r="F78" s="35">
        <v>10973731.927999999</v>
      </c>
      <c r="G78" s="38">
        <v>-30.131340666006466</v>
      </c>
    </row>
    <row r="79" spans="1:7" x14ac:dyDescent="0.2">
      <c r="A79" s="4" t="s">
        <v>50</v>
      </c>
      <c r="B79" s="35">
        <v>0</v>
      </c>
      <c r="C79" s="69">
        <v>0</v>
      </c>
      <c r="D79" s="46" t="s">
        <v>64</v>
      </c>
      <c r="E79" s="69">
        <v>0</v>
      </c>
      <c r="F79" s="69">
        <v>0</v>
      </c>
      <c r="G79" s="67" t="s">
        <v>64</v>
      </c>
    </row>
    <row r="80" spans="1:7" ht="12.75" customHeight="1" thickBot="1" x14ac:dyDescent="0.25">
      <c r="A80" s="5" t="s">
        <v>51</v>
      </c>
      <c r="B80" s="53">
        <v>10078.775</v>
      </c>
      <c r="C80" s="70">
        <v>5135.4030000000002</v>
      </c>
      <c r="D80" s="71">
        <v>96.260644003985647</v>
      </c>
      <c r="E80" s="70">
        <v>114236.91100000001</v>
      </c>
      <c r="F80" s="70">
        <v>73311.145000000004</v>
      </c>
      <c r="G80" s="72">
        <v>55.824753521446162</v>
      </c>
    </row>
    <row r="81" spans="1:7" ht="13.5" thickBot="1" x14ac:dyDescent="0.25">
      <c r="A81" s="11"/>
      <c r="B81" s="23"/>
      <c r="C81" s="23"/>
      <c r="D81" s="26"/>
      <c r="E81" s="23"/>
      <c r="F81" s="23"/>
      <c r="G81" s="26"/>
    </row>
    <row r="82" spans="1:7" ht="22.5" customHeight="1" x14ac:dyDescent="0.2">
      <c r="A82" s="59" t="s">
        <v>22</v>
      </c>
      <c r="B82" s="60" t="str">
        <f>B2</f>
        <v>July 2026</v>
      </c>
      <c r="C82" s="60" t="str">
        <f>C2</f>
        <v>July 2025</v>
      </c>
      <c r="D82" s="61" t="str">
        <f>D14</f>
        <v xml:space="preserve">Change % </v>
      </c>
      <c r="E82" s="62" t="str">
        <f>E2</f>
        <v>January - July 2026</v>
      </c>
      <c r="F82" s="60" t="str">
        <f>F2</f>
        <v>January - July 2025</v>
      </c>
      <c r="G82" s="63" t="str">
        <f>G77</f>
        <v xml:space="preserve">Change % </v>
      </c>
    </row>
    <row r="83" spans="1:7" x14ac:dyDescent="0.2">
      <c r="A83" s="4" t="s">
        <v>49</v>
      </c>
      <c r="B83" s="35">
        <v>1999423</v>
      </c>
      <c r="C83" s="73">
        <v>1285490</v>
      </c>
      <c r="D83" s="46">
        <v>55.537810484717888</v>
      </c>
      <c r="E83" s="35">
        <v>26238772</v>
      </c>
      <c r="F83" s="73">
        <v>20468409</v>
      </c>
      <c r="G83" s="67">
        <v>28.191556070625715</v>
      </c>
    </row>
    <row r="84" spans="1:7" ht="12.75" customHeight="1" thickBot="1" x14ac:dyDescent="0.25">
      <c r="A84" s="5" t="s">
        <v>20</v>
      </c>
      <c r="B84" s="39">
        <v>6368860</v>
      </c>
      <c r="C84" s="42">
        <v>20682866</v>
      </c>
      <c r="D84" s="74">
        <v>-69.207072172686324</v>
      </c>
      <c r="E84" s="39">
        <v>86779098</v>
      </c>
      <c r="F84" s="42">
        <v>102063996</v>
      </c>
      <c r="G84" s="75">
        <v>-14.975798125717123</v>
      </c>
    </row>
    <row r="85" spans="1:7" ht="12.6" customHeight="1" thickBot="1" x14ac:dyDescent="0.25">
      <c r="A85" s="11"/>
      <c r="B85" s="20"/>
      <c r="C85" s="20"/>
      <c r="D85" s="25"/>
      <c r="E85" s="20"/>
      <c r="F85" s="20"/>
      <c r="G85" s="25"/>
    </row>
    <row r="86" spans="1:7" ht="22.5" customHeight="1" x14ac:dyDescent="0.2">
      <c r="A86" s="64" t="s">
        <v>37</v>
      </c>
      <c r="B86" s="60" t="str">
        <f t="shared" ref="B86:G86" si="7">B14</f>
        <v>July 2026</v>
      </c>
      <c r="C86" s="60" t="str">
        <f t="shared" si="7"/>
        <v>July 2025</v>
      </c>
      <c r="D86" s="61" t="str">
        <f t="shared" si="7"/>
        <v xml:space="preserve">Change % </v>
      </c>
      <c r="E86" s="62" t="str">
        <f t="shared" si="7"/>
        <v>January - July 2026</v>
      </c>
      <c r="F86" s="60" t="str">
        <f t="shared" si="7"/>
        <v>January - July 2025</v>
      </c>
      <c r="G86" s="63" t="str">
        <f t="shared" si="7"/>
        <v xml:space="preserve">Change % </v>
      </c>
    </row>
    <row r="87" spans="1:7" ht="12.6" customHeight="1" x14ac:dyDescent="0.2">
      <c r="A87" s="4" t="s">
        <v>42</v>
      </c>
      <c r="B87" s="35">
        <v>4035508</v>
      </c>
      <c r="C87" s="73">
        <v>4588961</v>
      </c>
      <c r="D87" s="46">
        <v>-12.060529605721207</v>
      </c>
      <c r="E87" s="69">
        <v>35765059</v>
      </c>
      <c r="F87" s="73">
        <v>30365208</v>
      </c>
      <c r="G87" s="67">
        <v>17.783019961529657</v>
      </c>
    </row>
    <row r="88" spans="1:7" ht="13.5" thickBot="1" x14ac:dyDescent="0.25">
      <c r="A88" s="5" t="s">
        <v>43</v>
      </c>
      <c r="B88" s="39">
        <v>0</v>
      </c>
      <c r="C88" s="42">
        <v>0</v>
      </c>
      <c r="D88" s="42" t="s">
        <v>64</v>
      </c>
      <c r="E88" s="43">
        <v>0</v>
      </c>
      <c r="F88" s="42">
        <v>0</v>
      </c>
      <c r="G88" s="75" t="s">
        <v>64</v>
      </c>
    </row>
    <row r="89" spans="1:7" ht="12.6" customHeight="1" thickBot="1" x14ac:dyDescent="0.25">
      <c r="A89" s="7"/>
      <c r="B89" s="27"/>
      <c r="C89" s="27"/>
      <c r="D89" s="28"/>
      <c r="E89" s="27"/>
      <c r="F89" s="27"/>
      <c r="G89" s="29"/>
    </row>
    <row r="90" spans="1:7" ht="22.5" customHeight="1" x14ac:dyDescent="0.2">
      <c r="A90" s="59" t="s">
        <v>38</v>
      </c>
      <c r="B90" s="60" t="str">
        <f>B2</f>
        <v>July 2026</v>
      </c>
      <c r="C90" s="60" t="str">
        <f t="shared" ref="C90:G90" si="8">C2</f>
        <v>July 2025</v>
      </c>
      <c r="D90" s="60" t="str">
        <f t="shared" si="8"/>
        <v xml:space="preserve">Change % </v>
      </c>
      <c r="E90" s="60" t="str">
        <f t="shared" si="8"/>
        <v>January - July 2026</v>
      </c>
      <c r="F90" s="60" t="str">
        <f t="shared" si="8"/>
        <v>January - July 2025</v>
      </c>
      <c r="G90" s="65" t="str">
        <f t="shared" si="8"/>
        <v xml:space="preserve">Change % </v>
      </c>
    </row>
    <row r="91" spans="1:7" ht="12.6" customHeight="1" x14ac:dyDescent="0.2">
      <c r="A91" s="4" t="s">
        <v>39</v>
      </c>
      <c r="B91" s="35">
        <v>0</v>
      </c>
      <c r="C91" s="35">
        <v>0</v>
      </c>
      <c r="D91" s="46" t="s">
        <v>64</v>
      </c>
      <c r="E91" s="35">
        <v>0</v>
      </c>
      <c r="F91" s="35">
        <v>0</v>
      </c>
      <c r="G91" s="67" t="s">
        <v>64</v>
      </c>
    </row>
    <row r="92" spans="1:7" x14ac:dyDescent="0.2">
      <c r="A92" s="4" t="s">
        <v>40</v>
      </c>
      <c r="B92" s="35">
        <v>0</v>
      </c>
      <c r="C92" s="69">
        <v>0</v>
      </c>
      <c r="D92" s="46" t="s">
        <v>64</v>
      </c>
      <c r="E92" s="69">
        <v>0</v>
      </c>
      <c r="F92" s="69">
        <v>0</v>
      </c>
      <c r="G92" s="67" t="s">
        <v>64</v>
      </c>
    </row>
    <row r="93" spans="1:7" ht="12.6" customHeight="1" x14ac:dyDescent="0.2">
      <c r="A93" s="4" t="s">
        <v>41</v>
      </c>
      <c r="B93" s="35">
        <v>0</v>
      </c>
      <c r="C93" s="69">
        <v>0</v>
      </c>
      <c r="D93" s="46" t="s">
        <v>64</v>
      </c>
      <c r="E93" s="69">
        <v>0</v>
      </c>
      <c r="F93" s="69">
        <v>0</v>
      </c>
      <c r="G93" s="67" t="s">
        <v>64</v>
      </c>
    </row>
    <row r="94" spans="1:7" ht="12.6" customHeight="1" thickBot="1" x14ac:dyDescent="0.25">
      <c r="A94" s="5" t="s">
        <v>44</v>
      </c>
      <c r="B94" s="53">
        <v>0</v>
      </c>
      <c r="C94" s="70">
        <v>0</v>
      </c>
      <c r="D94" s="76" t="s">
        <v>64</v>
      </c>
      <c r="E94" s="70">
        <v>0</v>
      </c>
      <c r="F94" s="70">
        <v>0</v>
      </c>
      <c r="G94" s="75" t="s">
        <v>64</v>
      </c>
    </row>
    <row r="95" spans="1:7" x14ac:dyDescent="0.2">
      <c r="A95" s="33"/>
      <c r="B95" s="1"/>
      <c r="C95" s="1"/>
      <c r="D95" s="1"/>
      <c r="E95" s="1"/>
      <c r="F95" s="1"/>
      <c r="G95" s="1"/>
    </row>
    <row r="96" spans="1:7" ht="12.6" customHeight="1" x14ac:dyDescent="0.2">
      <c r="A96" s="33" t="s">
        <v>52</v>
      </c>
      <c r="B96" s="1"/>
      <c r="C96" s="1"/>
      <c r="D96" s="1"/>
      <c r="E96" s="1"/>
      <c r="F96" s="1"/>
      <c r="G96" s="1"/>
    </row>
    <row r="97" spans="1:7" x14ac:dyDescent="0.2">
      <c r="A97" s="33" t="s">
        <v>53</v>
      </c>
      <c r="B97" s="1"/>
      <c r="C97" s="1"/>
      <c r="D97" s="1"/>
      <c r="E97" s="1"/>
      <c r="F97" s="1"/>
      <c r="G97" s="1"/>
    </row>
    <row r="98" spans="1:7" x14ac:dyDescent="0.2">
      <c r="A98" s="33" t="s">
        <v>54</v>
      </c>
      <c r="B98" s="2"/>
      <c r="C98" s="2"/>
      <c r="D98" s="2"/>
      <c r="E98" s="2"/>
      <c r="F98" s="2"/>
      <c r="G98" s="2"/>
    </row>
    <row r="99" spans="1:7" x14ac:dyDescent="0.2">
      <c r="A99" s="33" t="s">
        <v>55</v>
      </c>
      <c r="B99" s="1"/>
      <c r="C99" s="1"/>
      <c r="D99" s="1"/>
      <c r="E99" s="1"/>
      <c r="F99" s="1"/>
      <c r="G99" s="1"/>
    </row>
    <row r="100" spans="1:7" x14ac:dyDescent="0.2">
      <c r="A100" s="33" t="s">
        <v>56</v>
      </c>
      <c r="B100" s="2"/>
      <c r="C100" s="2"/>
      <c r="D100" s="2"/>
      <c r="E100" s="2"/>
      <c r="F100" s="2"/>
      <c r="G100" s="2"/>
    </row>
    <row r="101" spans="1:7" x14ac:dyDescent="0.2">
      <c r="A101" s="79" t="s">
        <v>65</v>
      </c>
      <c r="B101" s="2"/>
      <c r="C101" s="2"/>
      <c r="D101" s="2"/>
      <c r="E101" s="2"/>
      <c r="F101" s="2"/>
      <c r="G101" s="2"/>
    </row>
    <row r="102" spans="1:7" x14ac:dyDescent="0.2">
      <c r="A102" s="33" t="s">
        <v>67</v>
      </c>
    </row>
    <row r="103" spans="1:7" x14ac:dyDescent="0.2">
      <c r="A103" s="33" t="s">
        <v>66</v>
      </c>
    </row>
  </sheetData>
  <mergeCells count="9">
    <mergeCell ref="A3:G3"/>
    <mergeCell ref="A45:G45"/>
    <mergeCell ref="A38:G38"/>
    <mergeCell ref="A39:G39"/>
    <mergeCell ref="A66:G66"/>
    <mergeCell ref="A31:G31"/>
    <mergeCell ref="A21:G21"/>
    <mergeCell ref="A15:G15"/>
    <mergeCell ref="A9:G9"/>
  </mergeCells>
  <pageMargins left="0.70866141732283472" right="0.70866141732283472" top="0.53" bottom="0.74803149606299213" header="0.15" footer="0.31496062992125984"/>
  <pageSetup paperSize="9" scale="41" orientation="portrait" r:id="rId1"/>
  <headerFooter>
    <oddHeader>&amp;LInvestor Activity on GPW Markets in July 2026 (attachment)</oddHeader>
  </headerFooter>
  <ignoredErrors>
    <ignoredError sqref="D8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263484a-4811-448b-b935-4ccfcdbbdeea" origin="userSelected">
  <element uid="84c739ec-87d8-488b-9946-0398a66daf81" value=""/>
  <element uid="6ae41dc2-d6e3-43de-956f-09b682450a97" value=""/>
</sisl>
</file>

<file path=customXml/itemProps1.xml><?xml version="1.0" encoding="utf-8"?>
<ds:datastoreItem xmlns:ds="http://schemas.openxmlformats.org/officeDocument/2006/customXml" ds:itemID="{6D76F01D-D149-4380-8EFF-5B8A3C8613FA}">
  <ds:schemaRefs>
    <ds:schemaRef ds:uri="http://www.w3.org/2001/XMLSchema"/>
    <ds:schemaRef ds:uri="http://www.boldonjames.com/2008/01/sie/internal/label"/>
  </ds:schemaRefs>
</ds:datastoreItem>
</file>

<file path=docMetadata/LabelInfo.xml><?xml version="1.0" encoding="utf-8"?>
<clbl:labelList xmlns:clbl="http://schemas.microsoft.com/office/2020/mipLabelMetadata">
  <clbl:label id="{63828489-b6e0-442e-bd0b-e115b427d056}" enabled="1" method="Privileged" siteId="{a340375a-1ea0-4cdd-8a49-9cd1039ff15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tabela</vt:lpstr>
      <vt:lpstr>tabela!Obszar_wydruku</vt:lpstr>
    </vt:vector>
  </TitlesOfParts>
  <Company>GPW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GPW Group trading</dc:title>
  <cp:keywords>#Kategoria: [Publiczne/Dane osobowe &lt; 10 wpisów]# </cp:keywords>
  <cp:lastModifiedBy>Kucharski Łukasz</cp:lastModifiedBy>
  <cp:lastPrinted>2024-08-01T14:46:19Z</cp:lastPrinted>
  <dcterms:created xsi:type="dcterms:W3CDTF">2011-04-28T11:46:19Z</dcterms:created>
  <dcterms:modified xsi:type="dcterms:W3CDTF">2026-08-03T15:02:46Z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a5713976-7fa0-485e-b620-a9d77d4091c9</vt:lpwstr>
  </property>
  <property fmtid="{D5CDD505-2E9C-101B-9397-08002B2CF9AE}" pid="3" name="bjSaver">
    <vt:lpwstr>3/uqu6r/kYlOK8llQ4gRpBdBBsce6N4O</vt:lpwstr>
  </property>
  <property fmtid="{D5CDD505-2E9C-101B-9397-08002B2CF9AE}" pid="4" name="bjDocumentLabelXML">
    <vt:lpwstr>&lt;?xml version="1.0" encoding="us-ascii"?&gt;&lt;sisl xmlns:xsd="http://www.w3.org/2001/XMLSchema" xmlns:xsi="http://www.w3.org/2001/XMLSchema-instance" sislVersion="0" policy="9263484a-4811-448b-b935-4ccfcdbbdeea" origin="userSelected" xmlns="http://www.boldonj</vt:lpwstr>
  </property>
  <property fmtid="{D5CDD505-2E9C-101B-9397-08002B2CF9AE}" pid="5" name="bjDocumentLabelXML-0">
    <vt:lpwstr>ames.com/2008/01/sie/internal/label"&gt;&lt;element uid="84c739ec-87d8-488b-9946-0398a66daf81" value="" /&gt;&lt;element uid="6ae41dc2-d6e3-43de-956f-09b682450a97" value="" /&gt;&lt;/sisl&gt;</vt:lpwstr>
  </property>
  <property fmtid="{D5CDD505-2E9C-101B-9397-08002B2CF9AE}" pid="6" name="bjDocumentSecurityLabel">
    <vt:lpwstr>Kategoria: Publiczne/Dane osobowe &lt; 10 wpisów</vt:lpwstr>
  </property>
</Properties>
</file>