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8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8" i="1" l="1"/>
  <c r="E78" i="1"/>
  <c r="F74" i="1"/>
  <c r="E74" i="1"/>
  <c r="F70" i="1"/>
  <c r="E70" i="1"/>
  <c r="C78" i="1"/>
  <c r="C74" i="1"/>
  <c r="C70" i="1"/>
  <c r="B78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F14" i="1"/>
  <c r="E14" i="1"/>
  <c r="B14" i="1"/>
  <c r="G70" i="1" l="1"/>
  <c r="G74" i="1" s="1"/>
  <c r="G78" i="1" s="1"/>
  <c r="G62" i="1"/>
  <c r="G57" i="1"/>
  <c r="G50" i="1"/>
  <c r="G27" i="1"/>
  <c r="G14" i="1"/>
  <c r="D74" i="1"/>
  <c r="D70" i="1"/>
  <c r="D62" i="1"/>
  <c r="D57" i="1"/>
  <c r="D50" i="1"/>
  <c r="D27" i="1"/>
  <c r="D14" i="1"/>
  <c r="D78" i="1" s="1"/>
</calcChain>
</file>

<file path=xl/sharedStrings.xml><?xml version="1.0" encoding="utf-8"?>
<sst xmlns="http://schemas.openxmlformats.org/spreadsheetml/2006/main" count="93" uniqueCount="59">
  <si>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</si>
  <si>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</si>
  <si>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</si>
  <si>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</si>
  <si>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</si>
  <si>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</si>
  <si>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</si>
  <si>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</si>
  <si>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</si>
  <si>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</si>
  <si>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</si>
  <si>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</si>
  <si>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</si>
  <si>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</si>
  <si>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</si>
  <si>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</si>
  <si>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</si>
  <si>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</si>
  <si>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</si>
  <si>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</si>
  <si>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</si>
  <si>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</si>
  <si>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</si>
  <si>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</si>
  <si>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</si>
  <si>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</si>
  <si>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</si>
  <si>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</si>
  <si>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</si>
  <si>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</si>
  <si>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</si>
  <si>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</si>
  <si>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</si>
  <si>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</si>
  <si>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</si>
  <si>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</si>
  <si>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</si>
  <si>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</si>
  <si>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</si>
  <si>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</si>
  <si>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</si>
  <si>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</si>
  <si>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</si>
  <si>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</si>
  <si>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</si>
  <si>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</si>
  <si>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</si>
  <si>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</si>
  <si>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</si>
  <si>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</si>
  <si>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</si>
  <si>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</si>
  <si>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</si>
  <si>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----</t>
  </si>
  <si>
    <t>---</t>
  </si>
  <si>
    <t>August 2019</t>
  </si>
  <si>
    <t>August 2018</t>
  </si>
  <si>
    <t>January-August 2019</t>
  </si>
  <si>
    <t>January-August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</si>
</sst>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tabSelected="1" topLeftCell="A46" zoomScale="85" zoomScaleNormal="85" workbookViewId="0">
      <selection activeCell="H76" sqref="H76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44</v>
      </c>
    </row>
    <row r="2" spans="1:8" ht="21.75" customHeight="1" x14ac:dyDescent="0.2">
      <c r="A2" s="24" t="s">
        <v>2</v>
      </c>
      <c r="B2" s="25" t="s">
        <v>55</v>
      </c>
      <c r="C2" s="25" t="s">
        <v>56</v>
      </c>
      <c r="D2" s="26" t="s">
        <v>31</v>
      </c>
      <c r="E2" s="27" t="s">
        <v>57</v>
      </c>
      <c r="F2" s="27" t="s">
        <v>58</v>
      </c>
      <c r="G2" s="28" t="s">
        <v>31</v>
      </c>
    </row>
    <row r="3" spans="1:8" x14ac:dyDescent="0.2">
      <c r="A3" s="72" t="s">
        <v>32</v>
      </c>
      <c r="B3" s="73"/>
      <c r="C3" s="73"/>
      <c r="D3" s="73"/>
      <c r="E3" s="73"/>
      <c r="F3" s="73"/>
      <c r="G3" s="74"/>
    </row>
    <row r="4" spans="1:8" x14ac:dyDescent="0.2">
      <c r="A4" s="31" t="s">
        <v>3</v>
      </c>
      <c r="B4" s="38">
        <v>16363825632.533001</v>
      </c>
      <c r="C4" s="38">
        <v>17145026524.209999</v>
      </c>
      <c r="D4" s="39">
        <v>-4.556428597960382</v>
      </c>
      <c r="E4" s="38">
        <v>132775254389.092</v>
      </c>
      <c r="F4" s="38">
        <v>137038331447.46001</v>
      </c>
      <c r="G4" s="57">
        <v>-3.1108646853325594</v>
      </c>
    </row>
    <row r="5" spans="1:8" x14ac:dyDescent="0.2">
      <c r="A5" s="31" t="s">
        <v>4</v>
      </c>
      <c r="B5" s="38">
        <v>16207157557.753</v>
      </c>
      <c r="C5" s="38">
        <v>16878213149.57</v>
      </c>
      <c r="D5" s="39">
        <v>-3.9758686886478656</v>
      </c>
      <c r="E5" s="38">
        <v>130435534190.972</v>
      </c>
      <c r="F5" s="38">
        <v>133349963460.59</v>
      </c>
      <c r="G5" s="57">
        <v>-2.1855493574839402</v>
      </c>
    </row>
    <row r="6" spans="1:8" ht="12.75" customHeight="1" x14ac:dyDescent="0.2">
      <c r="A6" s="31" t="s">
        <v>5</v>
      </c>
      <c r="B6" s="38">
        <v>156668074.78</v>
      </c>
      <c r="C6" s="38">
        <v>266813374.63999999</v>
      </c>
      <c r="D6" s="39">
        <v>-41.281776076111022</v>
      </c>
      <c r="E6" s="38">
        <v>2339720198.1199999</v>
      </c>
      <c r="F6" s="38">
        <v>3688367986.8699999</v>
      </c>
      <c r="G6" s="40">
        <v>-36.564892482284051</v>
      </c>
    </row>
    <row r="7" spans="1:8" x14ac:dyDescent="0.2">
      <c r="A7" s="31" t="s">
        <v>6</v>
      </c>
      <c r="B7" s="38">
        <v>1636177</v>
      </c>
      <c r="C7" s="38">
        <v>1455266</v>
      </c>
      <c r="D7" s="39">
        <v>12.431473009058136</v>
      </c>
      <c r="E7" s="38">
        <v>11923961</v>
      </c>
      <c r="F7" s="38">
        <v>11840571</v>
      </c>
      <c r="G7" s="40">
        <v>0.70427346789272427</v>
      </c>
    </row>
    <row r="8" spans="1:8" x14ac:dyDescent="0.2">
      <c r="A8" s="31" t="s">
        <v>7</v>
      </c>
      <c r="B8" s="41">
        <v>56739.53</v>
      </c>
      <c r="C8" s="41">
        <v>60201.08</v>
      </c>
      <c r="D8" s="39">
        <v>-5.7499799006928143</v>
      </c>
      <c r="E8" s="41">
        <v>56739.53</v>
      </c>
      <c r="F8" s="41">
        <v>60201.08</v>
      </c>
      <c r="G8" s="40">
        <v>-5.7499799006928143</v>
      </c>
    </row>
    <row r="9" spans="1:8" x14ac:dyDescent="0.2">
      <c r="A9" s="72" t="s">
        <v>33</v>
      </c>
      <c r="B9" s="73"/>
      <c r="C9" s="73"/>
      <c r="D9" s="73"/>
      <c r="E9" s="73"/>
      <c r="F9" s="73"/>
      <c r="G9" s="74"/>
    </row>
    <row r="10" spans="1:8" x14ac:dyDescent="0.2">
      <c r="A10" s="31" t="s">
        <v>4</v>
      </c>
      <c r="B10" s="38">
        <v>771769407.50999999</v>
      </c>
      <c r="C10" s="38">
        <v>767191506.79999995</v>
      </c>
      <c r="D10" s="39">
        <v>0.59670899239940844</v>
      </c>
      <c r="E10" s="38">
        <v>781051102.94000006</v>
      </c>
      <c r="F10" s="38">
        <v>798502775.21000004</v>
      </c>
      <c r="G10" s="40">
        <v>-2.1855493570965168</v>
      </c>
    </row>
    <row r="11" spans="1:8" ht="12.75" customHeight="1" x14ac:dyDescent="0.2">
      <c r="A11" s="31" t="s">
        <v>5</v>
      </c>
      <c r="B11" s="38">
        <v>7460384.5099999998</v>
      </c>
      <c r="C11" s="38">
        <v>12127880.67</v>
      </c>
      <c r="D11" s="39">
        <v>-38.485670225513523</v>
      </c>
      <c r="E11" s="38">
        <v>14010300.59</v>
      </c>
      <c r="F11" s="38">
        <v>22086035.850000001</v>
      </c>
      <c r="G11" s="40">
        <v>-36.564892472543917</v>
      </c>
      <c r="H11" s="20" t="s">
        <v>1</v>
      </c>
    </row>
    <row r="12" spans="1:8" ht="13.2" thickBot="1" x14ac:dyDescent="0.25">
      <c r="A12" s="33" t="s">
        <v>6</v>
      </c>
      <c r="B12" s="65">
        <v>77913</v>
      </c>
      <c r="C12" s="65">
        <v>66148</v>
      </c>
      <c r="D12" s="66">
        <v>17.785874100501896</v>
      </c>
      <c r="E12" s="65">
        <v>71401</v>
      </c>
      <c r="F12" s="65">
        <v>70902</v>
      </c>
      <c r="G12" s="67">
        <v>0.70378832755071397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August 2019</v>
      </c>
      <c r="C14" s="25" t="str">
        <f>C2</f>
        <v>August 2018</v>
      </c>
      <c r="D14" s="26" t="str">
        <f t="shared" ref="D14:G14" si="0">D2</f>
        <v xml:space="preserve">Change % </v>
      </c>
      <c r="E14" s="27" t="str">
        <f>E2</f>
        <v>January-August 2019</v>
      </c>
      <c r="F14" s="25" t="str">
        <f>F2</f>
        <v>January-August 2018</v>
      </c>
      <c r="G14" s="28" t="str">
        <f t="shared" si="0"/>
        <v xml:space="preserve">Change % </v>
      </c>
    </row>
    <row r="15" spans="1:8" x14ac:dyDescent="0.2">
      <c r="A15" s="72" t="s">
        <v>32</v>
      </c>
      <c r="B15" s="73"/>
      <c r="C15" s="73"/>
      <c r="D15" s="73"/>
      <c r="E15" s="73"/>
      <c r="F15" s="73"/>
      <c r="G15" s="74"/>
    </row>
    <row r="16" spans="1:8" x14ac:dyDescent="0.2">
      <c r="A16" s="32" t="s">
        <v>3</v>
      </c>
      <c r="B16" s="42">
        <v>137881886.9605</v>
      </c>
      <c r="C16" s="42">
        <v>181123868.80000001</v>
      </c>
      <c r="D16" s="45">
        <v>-23.874259160866607</v>
      </c>
      <c r="E16" s="42">
        <v>903276419.71259999</v>
      </c>
      <c r="F16" s="42">
        <v>988941282</v>
      </c>
      <c r="G16" s="46">
        <v>-8.6622799398316523</v>
      </c>
    </row>
    <row r="17" spans="1:8" x14ac:dyDescent="0.2">
      <c r="A17" s="31" t="s">
        <v>4</v>
      </c>
      <c r="B17" s="42">
        <v>129183522.36049999</v>
      </c>
      <c r="C17" s="42">
        <v>168298190.59999999</v>
      </c>
      <c r="D17" s="45">
        <v>-23.241288631833935</v>
      </c>
      <c r="E17" s="42">
        <v>849701934.30260003</v>
      </c>
      <c r="F17" s="42">
        <v>928465796.63</v>
      </c>
      <c r="G17" s="46">
        <v>-8.4832271272980329</v>
      </c>
    </row>
    <row r="18" spans="1:8" ht="12.75" customHeight="1" x14ac:dyDescent="0.2">
      <c r="A18" s="31" t="s">
        <v>5</v>
      </c>
      <c r="B18" s="42">
        <v>8698364.5999999996</v>
      </c>
      <c r="C18" s="42">
        <v>12825678.199999999</v>
      </c>
      <c r="D18" s="45">
        <v>-32.180080738342554</v>
      </c>
      <c r="E18" s="42">
        <v>53574485.409999996</v>
      </c>
      <c r="F18" s="42">
        <v>60475485.369999997</v>
      </c>
      <c r="G18" s="46">
        <v>-11.411235342351421</v>
      </c>
    </row>
    <row r="19" spans="1:8" x14ac:dyDescent="0.2">
      <c r="A19" s="31" t="s">
        <v>6</v>
      </c>
      <c r="B19" s="42">
        <v>64241</v>
      </c>
      <c r="C19" s="42">
        <v>75188</v>
      </c>
      <c r="D19" s="45">
        <v>-14.559504176198335</v>
      </c>
      <c r="E19" s="42">
        <v>494117</v>
      </c>
      <c r="F19" s="42">
        <v>497251</v>
      </c>
      <c r="G19" s="46">
        <v>-0.63026519805893244</v>
      </c>
    </row>
    <row r="20" spans="1:8" x14ac:dyDescent="0.2">
      <c r="A20" s="31" t="s">
        <v>8</v>
      </c>
      <c r="B20" s="68">
        <v>248.25</v>
      </c>
      <c r="C20" s="68">
        <v>239.75</v>
      </c>
      <c r="D20" s="45">
        <v>3.5453597497393075</v>
      </c>
      <c r="E20" s="68">
        <v>248.25</v>
      </c>
      <c r="F20" s="68">
        <v>239.75</v>
      </c>
      <c r="G20" s="46">
        <v>3.5453597497393075</v>
      </c>
    </row>
    <row r="21" spans="1:8" x14ac:dyDescent="0.2">
      <c r="A21" s="72" t="s">
        <v>33</v>
      </c>
      <c r="B21" s="73"/>
      <c r="C21" s="73"/>
      <c r="D21" s="73"/>
      <c r="E21" s="73"/>
      <c r="F21" s="73"/>
      <c r="G21" s="74"/>
    </row>
    <row r="22" spans="1:8" x14ac:dyDescent="0.2">
      <c r="A22" s="31" t="s">
        <v>4</v>
      </c>
      <c r="B22" s="42">
        <v>6151596.2999999998</v>
      </c>
      <c r="C22" s="42">
        <v>7649917.75</v>
      </c>
      <c r="D22" s="45">
        <v>-19.586111889895808</v>
      </c>
      <c r="E22" s="42">
        <v>5088035.53</v>
      </c>
      <c r="F22" s="42">
        <v>5559675.4299999997</v>
      </c>
      <c r="G22" s="46">
        <v>-8.4832272304068539</v>
      </c>
    </row>
    <row r="23" spans="1:8" ht="12.75" customHeight="1" x14ac:dyDescent="0.2">
      <c r="A23" s="31" t="s">
        <v>5</v>
      </c>
      <c r="B23" s="42">
        <v>414207.84</v>
      </c>
      <c r="C23" s="42">
        <v>582985.37</v>
      </c>
      <c r="D23" s="45">
        <v>-28.950560114398748</v>
      </c>
      <c r="E23" s="42">
        <v>320805.3</v>
      </c>
      <c r="F23" s="42">
        <v>362128.65</v>
      </c>
      <c r="G23" s="46">
        <v>-11.41123465376187</v>
      </c>
    </row>
    <row r="24" spans="1:8" ht="13.2" thickBot="1" x14ac:dyDescent="0.25">
      <c r="A24" s="33" t="s">
        <v>6</v>
      </c>
      <c r="B24" s="44">
        <v>3059</v>
      </c>
      <c r="C24" s="44">
        <v>3418</v>
      </c>
      <c r="D24" s="58">
        <v>-10.503218256290225</v>
      </c>
      <c r="E24" s="44">
        <v>2959</v>
      </c>
      <c r="F24" s="44">
        <v>2978</v>
      </c>
      <c r="G24" s="48">
        <v>-0.63801208865009729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>B2</f>
        <v>August 2019</v>
      </c>
      <c r="C27" s="25" t="str">
        <f>C2</f>
        <v>August 2018</v>
      </c>
      <c r="D27" s="26" t="str">
        <f t="shared" ref="D27:G27" si="1">D2</f>
        <v xml:space="preserve">Change % </v>
      </c>
      <c r="E27" s="27" t="str">
        <f>E2</f>
        <v>January-August 2019</v>
      </c>
      <c r="F27" s="25" t="str">
        <f>F2</f>
        <v>January-August 2018</v>
      </c>
      <c r="G27" s="28" t="str">
        <f t="shared" si="1"/>
        <v xml:space="preserve">Change % </v>
      </c>
    </row>
    <row r="28" spans="1:8" x14ac:dyDescent="0.2">
      <c r="A28" s="72" t="s">
        <v>32</v>
      </c>
      <c r="B28" s="73"/>
      <c r="C28" s="73"/>
      <c r="D28" s="73"/>
      <c r="E28" s="73"/>
      <c r="F28" s="73"/>
      <c r="G28" s="74"/>
    </row>
    <row r="29" spans="1:8" x14ac:dyDescent="0.2">
      <c r="A29" s="37" t="s">
        <v>34</v>
      </c>
      <c r="B29" s="42">
        <v>643906</v>
      </c>
      <c r="C29" s="42">
        <v>532637</v>
      </c>
      <c r="D29" s="59">
        <v>20.890212283412524</v>
      </c>
      <c r="E29" s="42">
        <v>4466764</v>
      </c>
      <c r="F29" s="42">
        <v>5226009</v>
      </c>
      <c r="G29" s="46">
        <v>-14.528199243437967</v>
      </c>
    </row>
    <row r="30" spans="1:8" x14ac:dyDescent="0.2">
      <c r="A30" s="30" t="s">
        <v>11</v>
      </c>
      <c r="B30" s="42">
        <v>378535</v>
      </c>
      <c r="C30" s="42">
        <v>279204</v>
      </c>
      <c r="D30" s="45">
        <v>35.576496038738689</v>
      </c>
      <c r="E30" s="42">
        <v>2559961</v>
      </c>
      <c r="F30" s="42">
        <v>2874980</v>
      </c>
      <c r="G30" s="46">
        <v>-10.957258833104921</v>
      </c>
    </row>
    <row r="31" spans="1:8" x14ac:dyDescent="0.2">
      <c r="A31" s="31" t="s">
        <v>12</v>
      </c>
      <c r="B31" s="42">
        <v>135683</v>
      </c>
      <c r="C31" s="42">
        <v>95213</v>
      </c>
      <c r="D31" s="45">
        <v>42.504699988446944</v>
      </c>
      <c r="E31" s="42">
        <v>891168</v>
      </c>
      <c r="F31" s="42">
        <v>826740</v>
      </c>
      <c r="G31" s="46">
        <v>7.7930183612743953</v>
      </c>
    </row>
    <row r="32" spans="1:8" x14ac:dyDescent="0.2">
      <c r="A32" s="31" t="s">
        <v>13</v>
      </c>
      <c r="B32" s="42">
        <v>96584</v>
      </c>
      <c r="C32" s="42">
        <v>131360</v>
      </c>
      <c r="D32" s="45">
        <v>-26.473812423873323</v>
      </c>
      <c r="E32" s="42">
        <v>848686</v>
      </c>
      <c r="F32" s="42">
        <v>1327165</v>
      </c>
      <c r="G32" s="46">
        <v>-36.052713867529661</v>
      </c>
      <c r="H32" s="22"/>
    </row>
    <row r="33" spans="1:11" x14ac:dyDescent="0.2">
      <c r="A33" s="31" t="s">
        <v>14</v>
      </c>
      <c r="B33" s="42">
        <v>0</v>
      </c>
      <c r="C33" s="42">
        <v>4</v>
      </c>
      <c r="D33" s="49">
        <v>-100</v>
      </c>
      <c r="E33" s="42">
        <v>10</v>
      </c>
      <c r="F33" s="42">
        <v>31</v>
      </c>
      <c r="G33" s="46">
        <v>-67.741935483870975</v>
      </c>
      <c r="H33" s="22"/>
    </row>
    <row r="34" spans="1:11" x14ac:dyDescent="0.2">
      <c r="A34" s="31" t="s">
        <v>15</v>
      </c>
      <c r="B34" s="42">
        <v>33104</v>
      </c>
      <c r="C34" s="42">
        <v>26856</v>
      </c>
      <c r="D34" s="45">
        <v>23.264819779565094</v>
      </c>
      <c r="E34" s="42">
        <v>166939</v>
      </c>
      <c r="F34" s="42">
        <v>197093</v>
      </c>
      <c r="G34" s="46">
        <v>-15.299376436504597</v>
      </c>
      <c r="H34" s="22"/>
    </row>
    <row r="35" spans="1:11" x14ac:dyDescent="0.2">
      <c r="A35" s="72" t="s">
        <v>33</v>
      </c>
      <c r="B35" s="73"/>
      <c r="C35" s="73"/>
      <c r="D35" s="73"/>
      <c r="E35" s="73"/>
      <c r="F35" s="73"/>
      <c r="G35" s="74"/>
    </row>
    <row r="36" spans="1:11" x14ac:dyDescent="0.2">
      <c r="A36" s="75" t="s">
        <v>34</v>
      </c>
      <c r="B36" s="76"/>
      <c r="C36" s="76"/>
      <c r="D36" s="76"/>
      <c r="E36" s="76"/>
      <c r="F36" s="76"/>
      <c r="G36" s="77"/>
    </row>
    <row r="37" spans="1:11" x14ac:dyDescent="0.2">
      <c r="A37" s="32" t="s">
        <v>11</v>
      </c>
      <c r="B37" s="42">
        <v>18025</v>
      </c>
      <c r="C37" s="42">
        <v>12691</v>
      </c>
      <c r="D37" s="45">
        <v>42.029784886927743</v>
      </c>
      <c r="E37" s="42">
        <v>15329</v>
      </c>
      <c r="F37" s="42">
        <v>17215</v>
      </c>
      <c r="G37" s="46">
        <v>-10.955562009875109</v>
      </c>
      <c r="H37" s="23"/>
    </row>
    <row r="38" spans="1:11" x14ac:dyDescent="0.2">
      <c r="A38" s="31" t="s">
        <v>12</v>
      </c>
      <c r="B38" s="42">
        <v>6461</v>
      </c>
      <c r="C38" s="42">
        <v>4328</v>
      </c>
      <c r="D38" s="45">
        <v>49.283733826247691</v>
      </c>
      <c r="E38" s="42">
        <v>5336</v>
      </c>
      <c r="F38" s="42">
        <v>4951</v>
      </c>
      <c r="G38" s="46">
        <v>7.7762068269036533</v>
      </c>
      <c r="H38" s="23"/>
    </row>
    <row r="39" spans="1:11" x14ac:dyDescent="0.2">
      <c r="A39" s="31" t="s">
        <v>13</v>
      </c>
      <c r="B39" s="42">
        <v>4599</v>
      </c>
      <c r="C39" s="42">
        <v>5971</v>
      </c>
      <c r="D39" s="45">
        <v>-22.977725674091442</v>
      </c>
      <c r="E39" s="42">
        <v>5082</v>
      </c>
      <c r="F39" s="42">
        <v>7947</v>
      </c>
      <c r="G39" s="46">
        <v>-36.051340128350319</v>
      </c>
      <c r="H39" s="23"/>
    </row>
    <row r="40" spans="1:11" x14ac:dyDescent="0.2">
      <c r="A40" s="31" t="s">
        <v>14</v>
      </c>
      <c r="B40" s="60">
        <v>0</v>
      </c>
      <c r="C40" s="42">
        <v>0</v>
      </c>
      <c r="D40" s="52" t="s">
        <v>53</v>
      </c>
      <c r="E40" s="60">
        <v>0</v>
      </c>
      <c r="F40" s="42">
        <v>0</v>
      </c>
      <c r="G40" s="46" t="s">
        <v>53</v>
      </c>
      <c r="H40" s="23"/>
    </row>
    <row r="41" spans="1:11" x14ac:dyDescent="0.2">
      <c r="A41" s="31" t="s">
        <v>15</v>
      </c>
      <c r="B41" s="60">
        <v>1576</v>
      </c>
      <c r="C41" s="60">
        <v>1221</v>
      </c>
      <c r="D41" s="61">
        <v>29.074529074529075</v>
      </c>
      <c r="E41" s="60">
        <v>1000</v>
      </c>
      <c r="F41" s="60">
        <v>1180</v>
      </c>
      <c r="G41" s="62">
        <v>-15.254237288135597</v>
      </c>
    </row>
    <row r="42" spans="1:11" x14ac:dyDescent="0.2">
      <c r="A42" s="72" t="s">
        <v>45</v>
      </c>
      <c r="B42" s="73"/>
      <c r="C42" s="73"/>
      <c r="D42" s="73"/>
      <c r="E42" s="73"/>
      <c r="F42" s="73"/>
      <c r="G42" s="74"/>
    </row>
    <row r="43" spans="1:11" x14ac:dyDescent="0.2">
      <c r="A43" s="32" t="s">
        <v>11</v>
      </c>
      <c r="B43" s="38">
        <v>56334</v>
      </c>
      <c r="C43" s="38">
        <v>64240</v>
      </c>
      <c r="D43" s="39">
        <v>-12.306973848069735</v>
      </c>
      <c r="E43" s="38">
        <v>56334</v>
      </c>
      <c r="F43" s="38">
        <v>64240</v>
      </c>
      <c r="G43" s="40">
        <v>-12.306973848069735</v>
      </c>
    </row>
    <row r="44" spans="1:11" x14ac:dyDescent="0.2">
      <c r="A44" s="31" t="s">
        <v>12</v>
      </c>
      <c r="B44" s="38">
        <v>31308</v>
      </c>
      <c r="C44" s="38">
        <v>24589</v>
      </c>
      <c r="D44" s="39">
        <v>27.325226727398434</v>
      </c>
      <c r="E44" s="38">
        <v>31308</v>
      </c>
      <c r="F44" s="38">
        <v>24589</v>
      </c>
      <c r="G44" s="40">
        <v>27.325226727398434</v>
      </c>
      <c r="K44" s="5"/>
    </row>
    <row r="45" spans="1:11" x14ac:dyDescent="0.2">
      <c r="A45" s="31" t="s">
        <v>13</v>
      </c>
      <c r="B45" s="38">
        <v>98813</v>
      </c>
      <c r="C45" s="38">
        <v>100180</v>
      </c>
      <c r="D45" s="39">
        <v>-1.3645438211219774</v>
      </c>
      <c r="E45" s="38">
        <v>98813</v>
      </c>
      <c r="F45" s="38">
        <v>100180</v>
      </c>
      <c r="G45" s="40">
        <v>-1.3645438211219774</v>
      </c>
    </row>
    <row r="46" spans="1:11" x14ac:dyDescent="0.2">
      <c r="A46" s="31" t="s">
        <v>14</v>
      </c>
      <c r="B46" s="38">
        <v>6</v>
      </c>
      <c r="C46" s="38">
        <v>11</v>
      </c>
      <c r="D46" s="69">
        <v>-45.45454545454546</v>
      </c>
      <c r="E46" s="38">
        <v>6</v>
      </c>
      <c r="F46" s="38">
        <v>11</v>
      </c>
      <c r="G46" s="40">
        <v>-45.45454545454546</v>
      </c>
    </row>
    <row r="47" spans="1:11" ht="13.2" thickBot="1" x14ac:dyDescent="0.25">
      <c r="A47" s="33" t="s">
        <v>15</v>
      </c>
      <c r="B47" s="65">
        <v>23762</v>
      </c>
      <c r="C47" s="65">
        <v>19144</v>
      </c>
      <c r="D47" s="66">
        <v>24.122440451316329</v>
      </c>
      <c r="E47" s="65">
        <v>23762</v>
      </c>
      <c r="F47" s="65">
        <v>19144</v>
      </c>
      <c r="G47" s="67">
        <v>24.122440451316329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43</v>
      </c>
      <c r="B50" s="25" t="str">
        <f>B2</f>
        <v>August 2019</v>
      </c>
      <c r="C50" s="25" t="str">
        <f>C2</f>
        <v>August 2018</v>
      </c>
      <c r="D50" s="26" t="str">
        <f t="shared" ref="D50:G50" si="2">D2</f>
        <v xml:space="preserve">Change % </v>
      </c>
      <c r="E50" s="27" t="str">
        <f>E2</f>
        <v>January-August 2019</v>
      </c>
      <c r="F50" s="25" t="str">
        <f>F2</f>
        <v>January-August 2018</v>
      </c>
      <c r="G50" s="28" t="str">
        <f t="shared" si="2"/>
        <v xml:space="preserve">Change % </v>
      </c>
    </row>
    <row r="51" spans="1:8" x14ac:dyDescent="0.2">
      <c r="A51" s="31" t="s">
        <v>42</v>
      </c>
      <c r="B51" s="59">
        <v>91.74</v>
      </c>
      <c r="C51" s="59">
        <v>80.47</v>
      </c>
      <c r="D51" s="45">
        <v>14.005219336398644</v>
      </c>
      <c r="E51" s="59">
        <v>91.74</v>
      </c>
      <c r="F51" s="59">
        <v>80.47</v>
      </c>
      <c r="G51" s="46">
        <v>14.005219336398644</v>
      </c>
    </row>
    <row r="52" spans="1:8" x14ac:dyDescent="0.2">
      <c r="A52" s="31" t="s">
        <v>3</v>
      </c>
      <c r="B52" s="42">
        <v>254760146.27500001</v>
      </c>
      <c r="C52" s="42">
        <v>121328518.23</v>
      </c>
      <c r="D52" s="45">
        <v>109.9754863832231</v>
      </c>
      <c r="E52" s="42">
        <v>1959150905.1415</v>
      </c>
      <c r="F52" s="42">
        <v>1911463136.53</v>
      </c>
      <c r="G52" s="46">
        <v>2.4948306718627355</v>
      </c>
    </row>
    <row r="53" spans="1:8" x14ac:dyDescent="0.2">
      <c r="A53" s="31" t="s">
        <v>4</v>
      </c>
      <c r="B53" s="42">
        <v>241315729.85499999</v>
      </c>
      <c r="C53" s="42">
        <v>111202681.95999999</v>
      </c>
      <c r="D53" s="45">
        <v>117.00531462164028</v>
      </c>
      <c r="E53" s="42">
        <v>1825779457.3515</v>
      </c>
      <c r="F53" s="42">
        <v>1535985866.27</v>
      </c>
      <c r="G53" s="46">
        <v>18.866943859661745</v>
      </c>
    </row>
    <row r="54" spans="1:8" x14ac:dyDescent="0.2">
      <c r="A54" s="31" t="s">
        <v>5</v>
      </c>
      <c r="B54" s="42">
        <v>13444416.42</v>
      </c>
      <c r="C54" s="42">
        <v>10125836.27</v>
      </c>
      <c r="D54" s="45">
        <v>32.773393342651794</v>
      </c>
      <c r="E54" s="42">
        <v>133371447.79000001</v>
      </c>
      <c r="F54" s="42">
        <v>375477270.25999999</v>
      </c>
      <c r="G54" s="46">
        <v>-64.479488279637636</v>
      </c>
    </row>
    <row r="55" spans="1:8" ht="13.2" thickBot="1" x14ac:dyDescent="0.25">
      <c r="A55" s="33" t="s">
        <v>6</v>
      </c>
      <c r="B55" s="44">
        <v>7310</v>
      </c>
      <c r="C55" s="44">
        <v>5931</v>
      </c>
      <c r="D55" s="58">
        <v>23.250716573933559</v>
      </c>
      <c r="E55" s="44">
        <v>54086</v>
      </c>
      <c r="F55" s="44">
        <v>61655</v>
      </c>
      <c r="G55" s="48">
        <v>-12.276376611791417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41</v>
      </c>
      <c r="B57" s="25" t="str">
        <f>B2</f>
        <v>August 2019</v>
      </c>
      <c r="C57" s="25" t="str">
        <f>C2</f>
        <v>August 2018</v>
      </c>
      <c r="D57" s="26" t="str">
        <f t="shared" ref="D57:G57" si="3">D2</f>
        <v xml:space="preserve">Change % </v>
      </c>
      <c r="E57" s="27" t="str">
        <f>E2</f>
        <v>January-August 2019</v>
      </c>
      <c r="F57" s="25" t="str">
        <f>F2</f>
        <v>January-August 2018</v>
      </c>
      <c r="G57" s="28" t="str">
        <f t="shared" si="3"/>
        <v xml:space="preserve">Change % </v>
      </c>
      <c r="H57" s="22"/>
    </row>
    <row r="58" spans="1:8" x14ac:dyDescent="0.2">
      <c r="A58" s="31" t="s">
        <v>17</v>
      </c>
      <c r="B58" s="42">
        <v>10122021675</v>
      </c>
      <c r="C58" s="42">
        <v>10881108700</v>
      </c>
      <c r="D58" s="45">
        <v>-6.9761919113996207</v>
      </c>
      <c r="E58" s="42">
        <v>70226407650</v>
      </c>
      <c r="F58" s="42">
        <v>90870280825</v>
      </c>
      <c r="G58" s="46">
        <v>-22.717959037406775</v>
      </c>
    </row>
    <row r="59" spans="1:8" ht="13.2" thickBot="1" x14ac:dyDescent="0.25">
      <c r="A59" s="33" t="s">
        <v>18</v>
      </c>
      <c r="B59" s="43">
        <v>8364094154.9199982</v>
      </c>
      <c r="C59" s="43">
        <v>15424603368.790001</v>
      </c>
      <c r="D59" s="58">
        <v>-45.774332377039727</v>
      </c>
      <c r="E59" s="43">
        <v>150369479344.01001</v>
      </c>
      <c r="F59" s="44">
        <v>153915420096.43002</v>
      </c>
      <c r="G59" s="48">
        <v>-2.303824236842833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19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20</v>
      </c>
      <c r="B62" s="25" t="str">
        <f>B2</f>
        <v>August 2019</v>
      </c>
      <c r="C62" s="25" t="str">
        <f>C2</f>
        <v>August 2018</v>
      </c>
      <c r="D62" s="26" t="str">
        <f t="shared" ref="D62:G62" si="4">D2</f>
        <v xml:space="preserve">Change % </v>
      </c>
      <c r="E62" s="27" t="str">
        <f>E2</f>
        <v>January-August 2019</v>
      </c>
      <c r="F62" s="25" t="str">
        <f>F2</f>
        <v>January-August 2018</v>
      </c>
      <c r="G62" s="28" t="str">
        <f t="shared" si="4"/>
        <v xml:space="preserve">Change % </v>
      </c>
      <c r="H62" s="22"/>
    </row>
    <row r="63" spans="1:8" ht="12.6" customHeight="1" x14ac:dyDescent="0.2">
      <c r="A63" s="78" t="s">
        <v>35</v>
      </c>
      <c r="B63" s="79"/>
      <c r="C63" s="79"/>
      <c r="D63" s="79"/>
      <c r="E63" s="79"/>
      <c r="F63" s="79"/>
      <c r="G63" s="80"/>
    </row>
    <row r="64" spans="1:8" x14ac:dyDescent="0.2">
      <c r="A64" s="31" t="s">
        <v>21</v>
      </c>
      <c r="B64" s="42">
        <v>135397815.58000001</v>
      </c>
      <c r="C64" s="42">
        <v>64455635.880000003</v>
      </c>
      <c r="D64" s="45">
        <v>110.06357897403464</v>
      </c>
      <c r="E64" s="42">
        <v>775019609.14999998</v>
      </c>
      <c r="F64" s="42">
        <v>527058507.42000002</v>
      </c>
      <c r="G64" s="46">
        <v>47.046219392946043</v>
      </c>
    </row>
    <row r="65" spans="1:7" x14ac:dyDescent="0.2">
      <c r="A65" s="31" t="s">
        <v>22</v>
      </c>
      <c r="B65" s="42">
        <v>2967974.12</v>
      </c>
      <c r="C65" s="42">
        <v>7814890.4500000002</v>
      </c>
      <c r="D65" s="45">
        <v>-62.021551818426325</v>
      </c>
      <c r="E65" s="42">
        <v>38814176.75</v>
      </c>
      <c r="F65" s="42">
        <v>54667338.770000003</v>
      </c>
      <c r="G65" s="46">
        <v>-28.999330087565557</v>
      </c>
    </row>
    <row r="66" spans="1:7" x14ac:dyDescent="0.2">
      <c r="A66" s="31" t="s">
        <v>23</v>
      </c>
      <c r="B66" s="60">
        <v>0</v>
      </c>
      <c r="C66" s="60">
        <v>0</v>
      </c>
      <c r="D66" s="49" t="s">
        <v>54</v>
      </c>
      <c r="E66" s="60">
        <v>0</v>
      </c>
      <c r="F66" s="60">
        <v>0</v>
      </c>
      <c r="G66" s="46" t="s">
        <v>54</v>
      </c>
    </row>
    <row r="67" spans="1:7" ht="13.2" thickBot="1" x14ac:dyDescent="0.25">
      <c r="A67" s="33" t="s">
        <v>24</v>
      </c>
      <c r="B67" s="44">
        <v>14147826.09</v>
      </c>
      <c r="C67" s="44">
        <v>5226666.54</v>
      </c>
      <c r="D67" s="63">
        <v>170.68545471048932</v>
      </c>
      <c r="E67" s="44">
        <v>102624666.22499999</v>
      </c>
      <c r="F67" s="44">
        <v>97418936.290000007</v>
      </c>
      <c r="G67" s="64">
        <v>5.3436530239905133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25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26</v>
      </c>
      <c r="B70" s="25" t="str">
        <f>B2</f>
        <v>August 2019</v>
      </c>
      <c r="C70" s="25" t="str">
        <f>C2</f>
        <v>August 2018</v>
      </c>
      <c r="D70" s="26" t="str">
        <f t="shared" ref="D70:G70" si="5">D2</f>
        <v xml:space="preserve">Change % </v>
      </c>
      <c r="E70" s="27" t="str">
        <f>E2</f>
        <v>January-August 2019</v>
      </c>
      <c r="F70" s="25" t="str">
        <f>F2</f>
        <v>January-August 2018</v>
      </c>
      <c r="G70" s="28" t="str">
        <f t="shared" si="5"/>
        <v xml:space="preserve">Change % </v>
      </c>
    </row>
    <row r="71" spans="1:7" x14ac:dyDescent="0.2">
      <c r="A71" s="34" t="s">
        <v>27</v>
      </c>
      <c r="B71" s="42">
        <v>2549013.3000002373</v>
      </c>
      <c r="C71" s="42">
        <v>2064880.5000004505</v>
      </c>
      <c r="D71" s="45">
        <v>23.44604445631024</v>
      </c>
      <c r="E71" s="42">
        <v>22255007.199999694</v>
      </c>
      <c r="F71" s="42">
        <v>17792703.700003177</v>
      </c>
      <c r="G71" s="46">
        <v>25.079400945656843</v>
      </c>
    </row>
    <row r="72" spans="1:7" ht="13.2" thickBot="1" x14ac:dyDescent="0.25">
      <c r="A72" s="33" t="s">
        <v>28</v>
      </c>
      <c r="B72" s="44">
        <v>18665443</v>
      </c>
      <c r="C72" s="44">
        <v>15853987</v>
      </c>
      <c r="D72" s="47">
        <v>17.733431975187063</v>
      </c>
      <c r="E72" s="44">
        <v>113447629</v>
      </c>
      <c r="F72" s="44">
        <v>110219669</v>
      </c>
      <c r="G72" s="48">
        <v>2.9286605823503242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29</v>
      </c>
      <c r="B74" s="25" t="str">
        <f>B2</f>
        <v>August 2019</v>
      </c>
      <c r="C74" s="25" t="str">
        <f>C2</f>
        <v>August 2018</v>
      </c>
      <c r="D74" s="26" t="str">
        <f>D2</f>
        <v xml:space="preserve">Change % </v>
      </c>
      <c r="E74" s="27" t="str">
        <f>E2</f>
        <v>January-August 2019</v>
      </c>
      <c r="F74" s="25" t="str">
        <f>F2</f>
        <v>January-August 2018</v>
      </c>
      <c r="G74" s="28" t="str">
        <f>G70</f>
        <v xml:space="preserve">Change % </v>
      </c>
    </row>
    <row r="75" spans="1:7" x14ac:dyDescent="0.2">
      <c r="A75" s="31" t="s">
        <v>39</v>
      </c>
      <c r="B75" s="42">
        <v>1551857.317</v>
      </c>
      <c r="C75" s="42">
        <v>4364049.9789999984</v>
      </c>
      <c r="D75" s="45">
        <v>-64.439973775103269</v>
      </c>
      <c r="E75" s="42">
        <v>35912377.457999997</v>
      </c>
      <c r="F75" s="42">
        <v>44720962.599999994</v>
      </c>
      <c r="G75" s="46">
        <v>-19.696769993050189</v>
      </c>
    </row>
    <row r="76" spans="1:7" ht="13.2" thickBot="1" x14ac:dyDescent="0.25">
      <c r="A76" s="33" t="s">
        <v>40</v>
      </c>
      <c r="B76" s="43">
        <v>70761.648000000001</v>
      </c>
      <c r="C76" s="43">
        <v>18469.023999999998</v>
      </c>
      <c r="D76" s="47">
        <v>283.13691075391972</v>
      </c>
      <c r="E76" s="43">
        <v>377297.79699999996</v>
      </c>
      <c r="F76" s="43">
        <v>234075.67399999997</v>
      </c>
      <c r="G76" s="50">
        <v>61.186248255767055</v>
      </c>
    </row>
    <row r="77" spans="1:7" ht="13.2" thickBot="1" x14ac:dyDescent="0.25">
      <c r="A77" s="6"/>
      <c r="B77" s="17"/>
      <c r="C77" s="17"/>
      <c r="D77" s="36"/>
      <c r="E77" s="17"/>
      <c r="F77" s="17"/>
      <c r="G77" s="36"/>
    </row>
    <row r="78" spans="1:7" ht="22.5" customHeight="1" x14ac:dyDescent="0.2">
      <c r="A78" s="24" t="s">
        <v>30</v>
      </c>
      <c r="B78" s="25" t="str">
        <f>B2</f>
        <v>August 2019</v>
      </c>
      <c r="C78" s="25" t="str">
        <f>C2</f>
        <v>August 2018</v>
      </c>
      <c r="D78" s="26" t="str">
        <f>D14</f>
        <v xml:space="preserve">Change % </v>
      </c>
      <c r="E78" s="27" t="str">
        <f>E2</f>
        <v>January-August 2019</v>
      </c>
      <c r="F78" s="25" t="str">
        <f>F2</f>
        <v>January-August 2018</v>
      </c>
      <c r="G78" s="28" t="str">
        <f>G74</f>
        <v xml:space="preserve">Change % </v>
      </c>
    </row>
    <row r="79" spans="1:7" x14ac:dyDescent="0.2">
      <c r="A79" s="31" t="s">
        <v>27</v>
      </c>
      <c r="B79" s="42">
        <v>1268285</v>
      </c>
      <c r="C79" s="51">
        <v>653140</v>
      </c>
      <c r="D79" s="52">
        <v>94.182717334721502</v>
      </c>
      <c r="E79" s="42">
        <v>13445953</v>
      </c>
      <c r="F79" s="51">
        <v>15822738</v>
      </c>
      <c r="G79" s="53">
        <v>-15.02132563908977</v>
      </c>
    </row>
    <row r="80" spans="1:7" ht="13.2" thickBot="1" x14ac:dyDescent="0.25">
      <c r="A80" s="33" t="s">
        <v>28</v>
      </c>
      <c r="B80" s="44">
        <v>13627084</v>
      </c>
      <c r="C80" s="54">
        <v>13318965</v>
      </c>
      <c r="D80" s="55">
        <v>2.313385462008497</v>
      </c>
      <c r="E80" s="44">
        <v>80067854</v>
      </c>
      <c r="F80" s="54">
        <v>61949528</v>
      </c>
      <c r="G80" s="56">
        <v>29.246915327587324</v>
      </c>
    </row>
    <row r="81" spans="1:7" x14ac:dyDescent="0.2">
      <c r="A81" s="6"/>
      <c r="B81" s="11"/>
      <c r="C81" s="11"/>
      <c r="D81" s="16"/>
      <c r="E81" s="11"/>
      <c r="F81" s="11"/>
      <c r="G81" s="16"/>
    </row>
    <row r="82" spans="1:7" ht="12.6" customHeight="1" x14ac:dyDescent="0.2">
      <c r="A82" s="35" t="s">
        <v>46</v>
      </c>
      <c r="B82" s="12"/>
      <c r="C82" s="12"/>
      <c r="D82" s="12"/>
      <c r="E82" s="12"/>
      <c r="F82" s="12"/>
      <c r="G82" s="12"/>
    </row>
    <row r="83" spans="1:7" ht="12.6" customHeight="1" x14ac:dyDescent="0.2">
      <c r="A83" s="35" t="s">
        <v>47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52</v>
      </c>
      <c r="B84" s="12"/>
      <c r="C84" s="12"/>
      <c r="D84" s="12"/>
      <c r="E84" s="12"/>
      <c r="F84" s="12"/>
      <c r="G84" s="12"/>
    </row>
    <row r="85" spans="1:7" x14ac:dyDescent="0.2">
      <c r="A85" s="35" t="s">
        <v>48</v>
      </c>
      <c r="B85" s="13"/>
      <c r="C85" s="13"/>
      <c r="D85" s="13"/>
      <c r="E85" s="13"/>
      <c r="F85" s="13"/>
      <c r="G85" s="13"/>
    </row>
    <row r="86" spans="1:7" ht="12.6" customHeight="1" x14ac:dyDescent="0.2">
      <c r="A86" s="70" t="s">
        <v>36</v>
      </c>
      <c r="B86" s="12"/>
      <c r="C86" s="12"/>
      <c r="D86" s="12"/>
      <c r="E86" s="12"/>
      <c r="F86" s="12"/>
      <c r="G86" s="12"/>
    </row>
    <row r="87" spans="1:7" ht="12.6" customHeight="1" x14ac:dyDescent="0.2">
      <c r="A87" s="35" t="s">
        <v>49</v>
      </c>
      <c r="B87" s="12"/>
      <c r="C87" s="12"/>
      <c r="D87" s="12"/>
      <c r="E87" s="12"/>
      <c r="F87" s="12"/>
      <c r="G87" s="12"/>
    </row>
    <row r="88" spans="1:7" x14ac:dyDescent="0.2">
      <c r="A88" s="35" t="s">
        <v>50</v>
      </c>
      <c r="B88" s="13"/>
      <c r="C88" s="13"/>
      <c r="D88" s="13"/>
      <c r="E88" s="13"/>
      <c r="F88" s="13"/>
      <c r="G88" s="13"/>
    </row>
    <row r="89" spans="1:7" ht="12.6" customHeight="1" x14ac:dyDescent="0.2">
      <c r="A89" s="71" t="s">
        <v>37</v>
      </c>
      <c r="B89" s="35"/>
      <c r="C89" s="35"/>
      <c r="D89" s="35"/>
    </row>
    <row r="90" spans="1:7" x14ac:dyDescent="0.2">
      <c r="A90" s="71" t="s">
        <v>38</v>
      </c>
      <c r="B90" s="13"/>
      <c r="C90" s="13"/>
      <c r="D90" s="13"/>
      <c r="E90" s="13"/>
      <c r="F90" s="13"/>
      <c r="G90" s="13"/>
    </row>
    <row r="91" spans="1:7" x14ac:dyDescent="0.2">
      <c r="A91" s="35" t="s">
        <v>51</v>
      </c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&amp;LInvestor Activity on GPW Markets in August 2019 (attachment)</oddHeader>
  </headerFooter>
  <ignoredErrors>
    <ignoredError sqref="D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AE72868F-F8F1-492A-8292-2603045C79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2019-09-02T14:16:37Z</cp:lastPrinted>
  <dcterms:created xsi:type="dcterms:W3CDTF">2011-04-28T11:46:19Z</dcterms:created>
  <dcterms:modified xsi:type="dcterms:W3CDTF">2019-09-02T14:16:45Z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38a88de7-0d63-4a9d-ab57-f3938a3ee52f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