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4 08\"/>
    </mc:Choice>
  </mc:AlternateContent>
  <xr:revisionPtr revIDLastSave="0" documentId="13_ncr:1_{9A32916B-DC26-4554-8C82-3D2060826C5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abela" sheetId="1" r:id="rId1"/>
  </sheets>
  <definedNames>
    <definedName name="_xlnm.Print_Area" localSheetId="0">tabela!$A$1:$G$101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1" l="1"/>
  <c r="C26" i="1"/>
  <c r="D26" i="1"/>
  <c r="E26" i="1"/>
  <c r="F26" i="1"/>
  <c r="G26" i="1"/>
  <c r="C90" i="1"/>
  <c r="D90" i="1"/>
  <c r="E90" i="1"/>
  <c r="F90" i="1"/>
  <c r="G90" i="1"/>
  <c r="B90" i="1"/>
  <c r="F82" i="1" l="1"/>
  <c r="E82" i="1"/>
  <c r="C82" i="1"/>
  <c r="B82" i="1"/>
  <c r="F77" i="1"/>
  <c r="E77" i="1"/>
  <c r="D77" i="1"/>
  <c r="C77" i="1"/>
  <c r="B77" i="1"/>
  <c r="G73" i="1"/>
  <c r="G77" i="1" s="1"/>
  <c r="G82" i="1" s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30" i="1"/>
  <c r="F30" i="1"/>
  <c r="E30" i="1"/>
  <c r="D30" i="1"/>
  <c r="C30" i="1"/>
  <c r="B30" i="1"/>
  <c r="G14" i="1"/>
  <c r="G86" i="1" s="1"/>
  <c r="F14" i="1"/>
  <c r="F86" i="1" s="1"/>
  <c r="E14" i="1"/>
  <c r="E86" i="1" s="1"/>
  <c r="D14" i="1"/>
  <c r="D86" i="1" s="1"/>
  <c r="C14" i="1"/>
  <c r="C86" i="1" s="1"/>
  <c r="B14" i="1"/>
  <c r="B86" i="1" s="1"/>
  <c r="D82" i="1" l="1"/>
</calcChain>
</file>

<file path=xl/sharedStrings.xml><?xml version="1.0" encoding="utf-8"?>
<sst xmlns="http://schemas.openxmlformats.org/spreadsheetml/2006/main" count="116" uniqueCount="65">
  <si>
    <t>NewConnect</t>
  </si>
  <si>
    <t xml:space="preserve"> </t>
  </si>
  <si>
    <t>Main Market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</si>
  <si>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</si>
  <si>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</si>
  <si>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</si>
  <si>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</si>
  <si>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</si>
  <si>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</si>
  <si>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</si>
  <si>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</si>
  <si>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</si>
  <si>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</si>
  <si>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</si>
  <si>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</si>
  <si>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</si>
  <si>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</si>
  <si>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</si>
  <si>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</si>
  <si>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</si>
  <si>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</si>
  <si>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</si>
  <si>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</si>
  <si>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</si>
  <si>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</si>
  <si>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</si>
  <si>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</si>
  <si>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Volume - EOB and block trades (#)</t>
  </si>
  <si>
    <t xml:space="preserve">Value - EOB and block trades (PLN) </t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</si>
  <si>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</si>
  <si>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</si>
  <si>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</si>
  <si>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</t>
    </r>
  </si>
  <si>
    <r>
      <t xml:space="preserve">1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</si>
  <si>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</si>
  <si>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>5</t>
    </r>
    <r>
      <rPr>
        <sz val="7"/>
        <rFont val="Verdana"/>
        <family val="2"/>
        <charset val="238"/>
      </rPr>
      <t xml:space="preserve"> transactions in Treasury bonds and bills</t>
    </r>
  </si>
  <si>
    <r>
      <t>6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</si>
  <si>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 xml:space="preserve">7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</si>
  <si>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t>Turnover value - total (PLN)</t>
  </si>
  <si>
    <t>Turnover value  - Electronic Order Book (PLN)</t>
  </si>
  <si>
    <t>Turnover value - block trades (PLN)</t>
  </si>
  <si>
    <t>Turnover value - Electronic Order Book (PLN)</t>
  </si>
  <si>
    <t>Turnover value - cash transactions (PLN)</t>
  </si>
  <si>
    <t>Turnover value - conditional transactions (PLN)</t>
  </si>
  <si>
    <t>Register of Gurantees of Origin (electricity)</t>
  </si>
  <si>
    <t>Agricultural Exchange Market - TGE</t>
  </si>
  <si>
    <t>Volume of trading - wheat (tonnes)</t>
  </si>
  <si>
    <t>Volume of trading - rye (tonnes)</t>
  </si>
  <si>
    <t>Volume of trading - corn (tonnes)</t>
  </si>
  <si>
    <t>Volume of trading - OZE (MWh)</t>
  </si>
  <si>
    <t>Volume of trading - cogeneration (MWh)</t>
  </si>
  <si>
    <t>Volume of trading - rapeseed (tonnes)</t>
  </si>
  <si>
    <r>
      <t xml:space="preserve">3 </t>
    </r>
    <r>
      <rPr>
        <sz val="7"/>
        <rFont val="Verdana"/>
        <family val="2"/>
        <charset val="238"/>
      </rPr>
      <t>corporate, municipal, cooperative, treasury, mortgage bonds and bank securities</t>
    </r>
  </si>
  <si>
    <t>Day average</t>
  </si>
  <si>
    <t>GlobalConnect</t>
  </si>
  <si>
    <r>
      <t>Value of listed issues (PLN bn)</t>
    </r>
    <r>
      <rPr>
        <vertAlign val="superscript"/>
        <sz val="8"/>
        <color theme="1"/>
        <rFont val="Verdana"/>
        <family val="2"/>
        <charset val="238"/>
      </rPr>
      <t>4</t>
    </r>
  </si>
  <si>
    <r>
      <t>Volume of trading - spot transactions (MWh)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</si>
  <si>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Volume of trading - spot transactions (toe)</t>
    </r>
    <r>
      <rPr>
        <vertAlign val="superscript"/>
        <sz val="7.5"/>
        <color theme="1"/>
        <rFont val="Verdana"/>
        <family val="2"/>
        <charset val="238"/>
      </rPr>
      <t>7</t>
    </r>
  </si>
  <si>
    <t>ETFs, ETCs</t>
  </si>
  <si>
    <r>
      <t>4</t>
    </r>
    <r>
      <rPr>
        <sz val="7"/>
        <rFont val="Verdana"/>
        <family val="2"/>
        <charset val="238"/>
      </rPr>
      <t xml:space="preserve"> corporate, municipal and mortgage bonds</t>
    </r>
  </si>
  <si>
    <t>August 2024</t>
  </si>
  <si>
    <t>August 2023</t>
  </si>
  <si>
    <t>January - August 2024</t>
  </si>
  <si>
    <t>January - August 2023</t>
  </si>
  <si>
    <t>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</si>
</sst>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8"/>
      <color theme="1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91">
    <xf numFmtId="0" fontId="0" fillId="0" borderId="0" xfId="0"/>
    <xf numFmtId="0" fontId="14" fillId="0" borderId="0" xfId="0" applyFont="1" applyAlignment="1">
      <alignment wrapText="1"/>
    </xf>
    <xf numFmtId="0" fontId="15" fillId="0" borderId="0" xfId="0" applyFont="1" applyAlignment="1"/>
    <xf numFmtId="0" fontId="3" fillId="0" borderId="0" xfId="0" applyFont="1" applyAlignment="1"/>
    <xf numFmtId="0" fontId="0" fillId="0" borderId="0" xfId="0" applyFont="1" applyAlignment="1"/>
    <xf numFmtId="0" fontId="9" fillId="0" borderId="7" xfId="0" applyFont="1" applyBorder="1" applyAlignment="1">
      <alignment wrapText="1"/>
    </xf>
    <xf numFmtId="0" fontId="9" fillId="0" borderId="8" xfId="0" applyFont="1" applyBorder="1" applyAlignment="1">
      <alignment wrapText="1"/>
    </xf>
    <xf numFmtId="0" fontId="9" fillId="0" borderId="0" xfId="0" applyFont="1" applyAlignment="1"/>
    <xf numFmtId="0" fontId="5" fillId="0" borderId="0" xfId="0" applyFont="1" applyBorder="1" applyAlignment="1">
      <alignment wrapText="1"/>
    </xf>
    <xf numFmtId="3" fontId="12" fillId="0" borderId="0" xfId="0" applyNumberFormat="1" applyFont="1" applyBorder="1" applyAlignment="1">
      <alignment wrapText="1"/>
    </xf>
    <xf numFmtId="165" fontId="12" fillId="0" borderId="0" xfId="0" applyNumberFormat="1" applyFont="1" applyBorder="1" applyAlignment="1">
      <alignment wrapText="1"/>
    </xf>
    <xf numFmtId="165" fontId="12" fillId="0" borderId="0" xfId="0" applyNumberFormat="1" applyFont="1" applyBorder="1" applyAlignment="1">
      <alignment horizontal="right" wrapText="1"/>
    </xf>
    <xf numFmtId="0" fontId="12" fillId="0" borderId="0" xfId="0" applyFont="1" applyBorder="1" applyAlignment="1">
      <alignment wrapText="1"/>
    </xf>
    <xf numFmtId="168" fontId="12" fillId="0" borderId="0" xfId="2" applyNumberFormat="1" applyFont="1" applyBorder="1" applyAlignment="1">
      <alignment wrapText="1"/>
    </xf>
    <xf numFmtId="3" fontId="9" fillId="0" borderId="0" xfId="0" applyNumberFormat="1" applyFont="1" applyAlignment="1"/>
    <xf numFmtId="0" fontId="9" fillId="6" borderId="19" xfId="0" applyFont="1" applyFill="1" applyBorder="1" applyAlignment="1">
      <alignment wrapText="1"/>
    </xf>
    <xf numFmtId="0" fontId="9" fillId="0" borderId="7" xfId="0" applyFont="1" applyBorder="1" applyAlignment="1">
      <alignment horizontal="left" wrapText="1"/>
    </xf>
    <xf numFmtId="166" fontId="9" fillId="0" borderId="0" xfId="0" applyNumberFormat="1" applyFont="1" applyAlignment="1"/>
    <xf numFmtId="0" fontId="10" fillId="0" borderId="0" xfId="0" applyFont="1" applyBorder="1" applyAlignment="1">
      <alignment wrapText="1"/>
    </xf>
    <xf numFmtId="3" fontId="9" fillId="0" borderId="2" xfId="0" applyNumberFormat="1" applyFont="1" applyBorder="1" applyAlignment="1">
      <alignment wrapText="1"/>
    </xf>
    <xf numFmtId="168" fontId="12" fillId="0" borderId="2" xfId="2" applyNumberFormat="1" applyFont="1" applyBorder="1" applyAlignment="1">
      <alignment wrapText="1"/>
    </xf>
    <xf numFmtId="3" fontId="13" fillId="0" borderId="0" xfId="0" applyNumberFormat="1" applyFont="1" applyAlignment="1"/>
    <xf numFmtId="10" fontId="13" fillId="0" borderId="0" xfId="0" applyNumberFormat="1" applyFont="1" applyAlignment="1"/>
    <xf numFmtId="165" fontId="12" fillId="0" borderId="0" xfId="0" quotePrefix="1" applyNumberFormat="1" applyFont="1" applyBorder="1" applyAlignment="1">
      <alignment horizontal="right" wrapText="1"/>
    </xf>
    <xf numFmtId="3" fontId="9" fillId="0" borderId="1" xfId="0" applyNumberFormat="1" applyFont="1" applyBorder="1" applyAlignment="1">
      <alignment wrapText="1"/>
    </xf>
    <xf numFmtId="3" fontId="9" fillId="0" borderId="0" xfId="0" applyNumberFormat="1" applyFont="1" applyBorder="1" applyAlignment="1">
      <alignment wrapText="1"/>
    </xf>
    <xf numFmtId="168" fontId="13" fillId="0" borderId="0" xfId="0" applyNumberFormat="1" applyFont="1" applyAlignment="1"/>
    <xf numFmtId="168" fontId="12" fillId="0" borderId="1" xfId="2" applyNumberFormat="1" applyFont="1" applyBorder="1" applyAlignment="1">
      <alignment wrapText="1"/>
    </xf>
    <xf numFmtId="3" fontId="5" fillId="0" borderId="0" xfId="0" applyNumberFormat="1" applyFont="1" applyBorder="1" applyAlignment="1">
      <alignment wrapText="1"/>
    </xf>
    <xf numFmtId="165" fontId="5" fillId="0" borderId="0" xfId="0" applyNumberFormat="1" applyFont="1" applyBorder="1" applyAlignment="1">
      <alignment wrapText="1"/>
    </xf>
    <xf numFmtId="165" fontId="5" fillId="0" borderId="0" xfId="0" applyNumberFormat="1" applyFont="1" applyBorder="1" applyAlignment="1">
      <alignment horizontal="right" wrapText="1"/>
    </xf>
    <xf numFmtId="4" fontId="0" fillId="0" borderId="0" xfId="0" applyNumberFormat="1" applyFont="1" applyAlignment="1"/>
    <xf numFmtId="167" fontId="0" fillId="0" borderId="0" xfId="0" applyNumberFormat="1" applyFont="1" applyAlignment="1"/>
    <xf numFmtId="0" fontId="0" fillId="0" borderId="0" xfId="0" applyFont="1" applyBorder="1" applyAlignment="1"/>
    <xf numFmtId="0" fontId="11" fillId="0" borderId="0" xfId="0" applyFont="1" applyAlignment="1"/>
    <xf numFmtId="0" fontId="6" fillId="0" borderId="0" xfId="0" applyFont="1" applyAlignment="1"/>
    <xf numFmtId="4" fontId="9" fillId="0" borderId="9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 wrapText="1"/>
    </xf>
    <xf numFmtId="165" fontId="9" fillId="0" borderId="9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3" fontId="9" fillId="0" borderId="11" xfId="0" applyNumberFormat="1" applyFont="1" applyBorder="1" applyAlignment="1">
      <alignment vertical="center" wrapText="1"/>
    </xf>
    <xf numFmtId="165" fontId="9" fillId="0" borderId="11" xfId="0" applyNumberFormat="1" applyFont="1" applyBorder="1" applyAlignment="1">
      <alignment vertical="center" wrapText="1"/>
    </xf>
    <xf numFmtId="165" fontId="9" fillId="0" borderId="13" xfId="0" applyNumberFormat="1" applyFont="1" applyBorder="1" applyAlignment="1">
      <alignment horizontal="right" vertical="center" wrapText="1"/>
    </xf>
    <xf numFmtId="3" fontId="9" fillId="0" borderId="11" xfId="0" quotePrefix="1" applyNumberFormat="1" applyFont="1" applyBorder="1" applyAlignment="1">
      <alignment horizontal="right" vertical="center" wrapText="1"/>
    </xf>
    <xf numFmtId="3" fontId="9" fillId="0" borderId="11" xfId="0" applyNumberFormat="1" applyFont="1" applyBorder="1" applyAlignment="1">
      <alignment horizontal="right" vertical="center" wrapText="1"/>
    </xf>
    <xf numFmtId="3" fontId="9" fillId="6" borderId="9" xfId="0" applyNumberFormat="1" applyFont="1" applyFill="1" applyBorder="1" applyAlignment="1">
      <alignment vertical="center" wrapText="1"/>
    </xf>
    <xf numFmtId="166" fontId="9" fillId="6" borderId="9" xfId="0" applyNumberFormat="1" applyFont="1" applyFill="1" applyBorder="1" applyAlignment="1">
      <alignment vertical="center" wrapText="1"/>
    </xf>
    <xf numFmtId="165" fontId="9" fillId="6" borderId="12" xfId="0" applyNumberFormat="1" applyFont="1" applyFill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3" fontId="9" fillId="0" borderId="14" xfId="0" applyNumberFormat="1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165" fontId="9" fillId="0" borderId="15" xfId="0" applyNumberFormat="1" applyFont="1" applyBorder="1" applyAlignment="1">
      <alignment horizontal="right" vertical="center" wrapText="1"/>
    </xf>
    <xf numFmtId="166" fontId="9" fillId="0" borderId="9" xfId="0" applyNumberFormat="1" applyFont="1" applyBorder="1" applyAlignment="1">
      <alignment vertical="center" wrapText="1"/>
    </xf>
    <xf numFmtId="165" fontId="9" fillId="0" borderId="11" xfId="0" quotePrefix="1" applyNumberFormat="1" applyFont="1" applyBorder="1" applyAlignment="1">
      <alignment horizontal="right" vertical="center" wrapText="1"/>
    </xf>
    <xf numFmtId="166" fontId="9" fillId="0" borderId="13" xfId="0" quotePrefix="1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vertical="center" wrapText="1"/>
    </xf>
    <xf numFmtId="166" fontId="9" fillId="0" borderId="12" xfId="0" applyNumberFormat="1" applyFont="1" applyBorder="1" applyAlignment="1">
      <alignment horizontal="right" vertical="center" wrapText="1"/>
    </xf>
    <xf numFmtId="166" fontId="9" fillId="0" borderId="13" xfId="0" applyNumberFormat="1" applyFont="1" applyBorder="1" applyAlignment="1">
      <alignment horizontal="right" vertical="center" wrapText="1"/>
    </xf>
    <xf numFmtId="17" fontId="16" fillId="2" borderId="4" xfId="0" quotePrefix="1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17" fontId="16" fillId="2" borderId="5" xfId="0" quotePrefix="1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17" fontId="16" fillId="5" borderId="4" xfId="0" quotePrefix="1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17" fontId="16" fillId="5" borderId="5" xfId="0" quotePrefix="1" applyNumberFormat="1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23" xfId="0" applyFont="1" applyFill="1" applyBorder="1" applyAlignment="1">
      <alignment horizontal="center" vertical="center" wrapText="1"/>
    </xf>
    <xf numFmtId="17" fontId="16" fillId="5" borderId="6" xfId="0" quotePrefix="1" applyNumberFormat="1" applyFont="1" applyFill="1" applyBorder="1" applyAlignment="1">
      <alignment horizontal="center" vertical="center" wrapText="1"/>
    </xf>
    <xf numFmtId="166" fontId="9" fillId="0" borderId="11" xfId="0" quotePrefix="1" applyNumberFormat="1" applyFont="1" applyBorder="1" applyAlignment="1">
      <alignment horizontal="right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horizontal="right" vertical="center" wrapText="1"/>
    </xf>
    <xf numFmtId="165" fontId="9" fillId="0" borderId="22" xfId="0" applyNumberFormat="1" applyFont="1" applyBorder="1" applyAlignment="1">
      <alignment horizontal="right" vertical="center" wrapText="1"/>
    </xf>
    <xf numFmtId="3" fontId="9" fillId="0" borderId="9" xfId="0" quotePrefix="1" applyNumberFormat="1" applyFont="1" applyBorder="1" applyAlignment="1">
      <alignment horizontal="right" vertical="center" wrapText="1"/>
    </xf>
    <xf numFmtId="165" fontId="9" fillId="0" borderId="10" xfId="0" quotePrefix="1" applyNumberFormat="1" applyFont="1" applyBorder="1" applyAlignment="1">
      <alignment horizontal="right" vertical="center" wrapText="1"/>
    </xf>
    <xf numFmtId="165" fontId="9" fillId="0" borderId="13" xfId="0" quotePrefix="1" applyNumberFormat="1" applyFont="1" applyBorder="1" applyAlignment="1">
      <alignment horizontal="right" vertical="center" wrapText="1"/>
    </xf>
    <xf numFmtId="3" fontId="9" fillId="0" borderId="10" xfId="0" quotePrefix="1" applyNumberFormat="1" applyFont="1" applyBorder="1" applyAlignment="1">
      <alignment horizontal="right" vertical="center" wrapText="1"/>
    </xf>
    <xf numFmtId="0" fontId="16" fillId="4" borderId="16" xfId="0" applyFont="1" applyFill="1" applyBorder="1" applyAlignment="1">
      <alignment horizontal="center" wrapText="1"/>
    </xf>
    <xf numFmtId="0" fontId="16" fillId="4" borderId="17" xfId="0" applyFont="1" applyFill="1" applyBorder="1" applyAlignment="1">
      <alignment horizontal="center" wrapText="1"/>
    </xf>
    <xf numFmtId="0" fontId="16" fillId="4" borderId="18" xfId="0" applyFont="1" applyFill="1" applyBorder="1" applyAlignment="1">
      <alignment horizontal="center" wrapText="1"/>
    </xf>
    <xf numFmtId="0" fontId="9" fillId="6" borderId="19" xfId="0" applyFont="1" applyFill="1" applyBorder="1" applyAlignment="1">
      <alignment horizontal="left" wrapText="1"/>
    </xf>
    <xf numFmtId="0" fontId="9" fillId="6" borderId="20" xfId="0" applyFont="1" applyFill="1" applyBorder="1" applyAlignment="1">
      <alignment horizontal="left" wrapText="1"/>
    </xf>
    <xf numFmtId="0" fontId="9" fillId="6" borderId="21" xfId="0" applyFont="1" applyFill="1" applyBorder="1" applyAlignment="1">
      <alignment horizontal="left" wrapText="1"/>
    </xf>
    <xf numFmtId="0" fontId="9" fillId="3" borderId="16" xfId="0" applyFont="1" applyFill="1" applyBorder="1" applyAlignment="1">
      <alignment horizontal="left" wrapText="1"/>
    </xf>
    <xf numFmtId="0" fontId="9" fillId="3" borderId="17" xfId="0" applyFont="1" applyFill="1" applyBorder="1" applyAlignment="1">
      <alignment horizontal="left" wrapText="1"/>
    </xf>
    <xf numFmtId="0" fontId="9" fillId="3" borderId="18" xfId="0" applyFont="1" applyFill="1" applyBorder="1" applyAlignment="1">
      <alignment horizontal="left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1"/>
  <sheetViews>
    <sheetView showGridLines="0" tabSelected="1" view="pageLayout" zoomScale="85" zoomScaleNormal="115" zoomScalePageLayoutView="85" workbookViewId="0">
      <selection activeCell="H18" sqref="H18"/>
    </sheetView>
  </sheetViews>
  <sheetFormatPr defaultColWidth="8.75" defaultRowHeight="12.75" x14ac:dyDescent="0.2"/>
  <cols>
    <col min="1" max="1" width="38.375" style="4" customWidth="1"/>
    <col min="2" max="3" width="20.375" style="4" customWidth="1"/>
    <col min="4" max="4" width="10.375" style="4" customWidth="1"/>
    <col min="5" max="6" width="21.5" style="4" customWidth="1"/>
    <col min="7" max="7" width="10.375" style="4" customWidth="1"/>
    <col min="8" max="8" width="45.25" style="4" bestFit="1" customWidth="1"/>
    <col min="9" max="9" width="16.5" style="31" bestFit="1" customWidth="1"/>
    <col min="10" max="16384" width="8.75" style="4"/>
  </cols>
  <sheetData>
    <row r="1" spans="1:8" ht="15.75" thickBot="1" x14ac:dyDescent="0.25">
      <c r="A1" s="3" t="s">
        <v>31</v>
      </c>
    </row>
    <row r="2" spans="1:8" ht="22.5" customHeight="1" x14ac:dyDescent="0.2">
      <c r="A2" s="63" t="s">
        <v>2</v>
      </c>
      <c r="B2" s="59" t="s">
        <v>60</v>
      </c>
      <c r="C2" s="59" t="s">
        <v>61</v>
      </c>
      <c r="D2" s="60" t="s">
        <v>25</v>
      </c>
      <c r="E2" s="61" t="s">
        <v>62</v>
      </c>
      <c r="F2" s="61" t="s">
        <v>63</v>
      </c>
      <c r="G2" s="62" t="s">
        <v>25</v>
      </c>
    </row>
    <row r="3" spans="1:8" x14ac:dyDescent="0.2">
      <c r="A3" s="82" t="s">
        <v>26</v>
      </c>
      <c r="B3" s="83"/>
      <c r="C3" s="83"/>
      <c r="D3" s="83"/>
      <c r="E3" s="83"/>
      <c r="F3" s="83"/>
      <c r="G3" s="84"/>
    </row>
    <row r="4" spans="1:8" x14ac:dyDescent="0.2">
      <c r="A4" s="5" t="s">
        <v>38</v>
      </c>
      <c r="B4" s="37">
        <v>25285329153.211498</v>
      </c>
      <c r="C4" s="37">
        <v>20214635111.192799</v>
      </c>
      <c r="D4" s="38">
        <v>25.084271935292414</v>
      </c>
      <c r="E4" s="37">
        <v>224482674625.789</v>
      </c>
      <c r="F4" s="37">
        <v>178744354525.62799</v>
      </c>
      <c r="G4" s="39">
        <v>25.58867955385027</v>
      </c>
    </row>
    <row r="5" spans="1:8" x14ac:dyDescent="0.2">
      <c r="A5" s="5" t="s">
        <v>39</v>
      </c>
      <c r="B5" s="37">
        <v>25250458926.071499</v>
      </c>
      <c r="C5" s="37">
        <v>20054393143.792801</v>
      </c>
      <c r="D5" s="38">
        <v>25.909862966294629</v>
      </c>
      <c r="E5" s="37">
        <v>220007405802.58899</v>
      </c>
      <c r="F5" s="37">
        <v>173779102146.52802</v>
      </c>
      <c r="G5" s="39">
        <v>26.601762286170594</v>
      </c>
    </row>
    <row r="6" spans="1:8" ht="12.75" customHeight="1" x14ac:dyDescent="0.2">
      <c r="A6" s="5" t="s">
        <v>40</v>
      </c>
      <c r="B6" s="37">
        <v>34870227.140000001</v>
      </c>
      <c r="C6" s="37">
        <v>160241967.40000001</v>
      </c>
      <c r="D6" s="38">
        <v>-78.239017090350572</v>
      </c>
      <c r="E6" s="37">
        <v>4475268823.1999998</v>
      </c>
      <c r="F6" s="37">
        <v>4965252379.1000004</v>
      </c>
      <c r="G6" s="40">
        <v>-9.8682507653078169</v>
      </c>
    </row>
    <row r="7" spans="1:8" x14ac:dyDescent="0.2">
      <c r="A7" s="5" t="s">
        <v>3</v>
      </c>
      <c r="B7" s="37">
        <v>2994828</v>
      </c>
      <c r="C7" s="37">
        <v>2799078</v>
      </c>
      <c r="D7" s="38">
        <v>6.9933742468055504</v>
      </c>
      <c r="E7" s="37">
        <v>25596488</v>
      </c>
      <c r="F7" s="37">
        <v>21461649</v>
      </c>
      <c r="G7" s="40">
        <v>19.266175679231367</v>
      </c>
    </row>
    <row r="8" spans="1:8" x14ac:dyDescent="0.2">
      <c r="A8" s="5" t="s">
        <v>4</v>
      </c>
      <c r="B8" s="36">
        <v>84868.25</v>
      </c>
      <c r="C8" s="36">
        <v>68431.460000000006</v>
      </c>
      <c r="D8" s="38">
        <v>24.019347241751078</v>
      </c>
      <c r="E8" s="36">
        <v>84868.25</v>
      </c>
      <c r="F8" s="36">
        <v>68431.460000000006</v>
      </c>
      <c r="G8" s="40">
        <v>24.019347241751078</v>
      </c>
    </row>
    <row r="9" spans="1:8" x14ac:dyDescent="0.2">
      <c r="A9" s="82" t="s">
        <v>53</v>
      </c>
      <c r="B9" s="83"/>
      <c r="C9" s="83"/>
      <c r="D9" s="83"/>
      <c r="E9" s="83"/>
      <c r="F9" s="83"/>
      <c r="G9" s="84"/>
    </row>
    <row r="10" spans="1:8" x14ac:dyDescent="0.2">
      <c r="A10" s="5" t="s">
        <v>41</v>
      </c>
      <c r="B10" s="37">
        <v>1202402806</v>
      </c>
      <c r="C10" s="37">
        <v>911563324.72000003</v>
      </c>
      <c r="D10" s="38">
        <v>31.905570725910405</v>
      </c>
      <c r="E10" s="37">
        <v>1309567891.6800001</v>
      </c>
      <c r="F10" s="37">
        <v>1040593426.03</v>
      </c>
      <c r="G10" s="40">
        <v>25.848180367251871</v>
      </c>
    </row>
    <row r="11" spans="1:8" ht="12.75" customHeight="1" x14ac:dyDescent="0.2">
      <c r="A11" s="5" t="s">
        <v>40</v>
      </c>
      <c r="B11" s="37">
        <v>1660487.01</v>
      </c>
      <c r="C11" s="37">
        <v>7283725.79</v>
      </c>
      <c r="D11" s="38">
        <v>-77.202779760329236</v>
      </c>
      <c r="E11" s="37">
        <v>26638504.899999999</v>
      </c>
      <c r="F11" s="37">
        <v>29732050.170000002</v>
      </c>
      <c r="G11" s="40">
        <v>-10.404749259845614</v>
      </c>
      <c r="H11" s="4" t="s">
        <v>1</v>
      </c>
    </row>
    <row r="12" spans="1:8" ht="13.5" thickBot="1" x14ac:dyDescent="0.25">
      <c r="A12" s="6" t="s">
        <v>3</v>
      </c>
      <c r="B12" s="41">
        <v>142611</v>
      </c>
      <c r="C12" s="41">
        <v>127231</v>
      </c>
      <c r="D12" s="42">
        <v>12.088248933043054</v>
      </c>
      <c r="E12" s="41">
        <v>152360</v>
      </c>
      <c r="F12" s="41">
        <v>128513</v>
      </c>
      <c r="G12" s="43">
        <v>18.556099382941802</v>
      </c>
    </row>
    <row r="13" spans="1:8" ht="13.5" thickBot="1" x14ac:dyDescent="0.25">
      <c r="A13" s="7"/>
      <c r="B13" s="7"/>
      <c r="C13" s="7"/>
      <c r="D13" s="7"/>
      <c r="E13" s="7"/>
      <c r="F13" s="7"/>
      <c r="G13" s="7"/>
    </row>
    <row r="14" spans="1:8" ht="23.25" customHeight="1" x14ac:dyDescent="0.2">
      <c r="A14" s="63" t="s">
        <v>0</v>
      </c>
      <c r="B14" s="59" t="str">
        <f t="shared" ref="B14:G14" si="0">B2</f>
        <v>August 2024</v>
      </c>
      <c r="C14" s="59" t="str">
        <f t="shared" si="0"/>
        <v>August 2023</v>
      </c>
      <c r="D14" s="60" t="str">
        <f t="shared" si="0"/>
        <v xml:space="preserve">Change % </v>
      </c>
      <c r="E14" s="61" t="str">
        <f t="shared" si="0"/>
        <v>January - August 2024</v>
      </c>
      <c r="F14" s="59" t="str">
        <f t="shared" si="0"/>
        <v>January - August 2023</v>
      </c>
      <c r="G14" s="62" t="str">
        <f t="shared" si="0"/>
        <v xml:space="preserve">Change % </v>
      </c>
    </row>
    <row r="15" spans="1:8" x14ac:dyDescent="0.2">
      <c r="A15" s="82" t="s">
        <v>26</v>
      </c>
      <c r="B15" s="83"/>
      <c r="C15" s="83"/>
      <c r="D15" s="83"/>
      <c r="E15" s="83"/>
      <c r="F15" s="83"/>
      <c r="G15" s="84"/>
    </row>
    <row r="16" spans="1:8" x14ac:dyDescent="0.2">
      <c r="A16" s="5" t="s">
        <v>38</v>
      </c>
      <c r="B16" s="37">
        <v>113200388.83059999</v>
      </c>
      <c r="C16" s="37">
        <v>201811927.7863</v>
      </c>
      <c r="D16" s="38">
        <v>-43.907979041521948</v>
      </c>
      <c r="E16" s="37">
        <v>1271585743.4084001</v>
      </c>
      <c r="F16" s="37">
        <v>1532822939.2068999</v>
      </c>
      <c r="G16" s="40">
        <v>-17.042881412883016</v>
      </c>
    </row>
    <row r="17" spans="1:7" x14ac:dyDescent="0.2">
      <c r="A17" s="5" t="s">
        <v>41</v>
      </c>
      <c r="B17" s="37">
        <v>112273178.83059999</v>
      </c>
      <c r="C17" s="37">
        <v>200029447.7863</v>
      </c>
      <c r="D17" s="38">
        <v>-43.871674859320599</v>
      </c>
      <c r="E17" s="37">
        <v>1260446051.8784001</v>
      </c>
      <c r="F17" s="37">
        <v>1477638756.7469001</v>
      </c>
      <c r="G17" s="40">
        <v>-14.698633470244193</v>
      </c>
    </row>
    <row r="18" spans="1:7" ht="12.75" customHeight="1" x14ac:dyDescent="0.2">
      <c r="A18" s="5" t="s">
        <v>40</v>
      </c>
      <c r="B18" s="37">
        <v>927210</v>
      </c>
      <c r="C18" s="37">
        <v>1782480</v>
      </c>
      <c r="D18" s="38">
        <v>-47.982025043759258</v>
      </c>
      <c r="E18" s="37">
        <v>11139691.529999999</v>
      </c>
      <c r="F18" s="37">
        <v>55184182.460000001</v>
      </c>
      <c r="G18" s="40">
        <v>-79.813615000866321</v>
      </c>
    </row>
    <row r="19" spans="1:7" x14ac:dyDescent="0.2">
      <c r="A19" s="5" t="s">
        <v>3</v>
      </c>
      <c r="B19" s="37">
        <v>106220</v>
      </c>
      <c r="C19" s="37">
        <v>144129</v>
      </c>
      <c r="D19" s="38">
        <v>-26.302132117755615</v>
      </c>
      <c r="E19" s="37">
        <v>1022934</v>
      </c>
      <c r="F19" s="37">
        <v>1058346</v>
      </c>
      <c r="G19" s="40">
        <v>-3.3459757017081371</v>
      </c>
    </row>
    <row r="20" spans="1:7" x14ac:dyDescent="0.2">
      <c r="A20" s="5" t="s">
        <v>5</v>
      </c>
      <c r="B20" s="36">
        <v>261.91000000000003</v>
      </c>
      <c r="C20" s="36">
        <v>333.16</v>
      </c>
      <c r="D20" s="38">
        <v>-21.386120782807062</v>
      </c>
      <c r="E20" s="36">
        <v>261.91000000000003</v>
      </c>
      <c r="F20" s="36">
        <v>333.16</v>
      </c>
      <c r="G20" s="40">
        <v>-21.386120782807062</v>
      </c>
    </row>
    <row r="21" spans="1:7" x14ac:dyDescent="0.2">
      <c r="A21" s="82" t="s">
        <v>53</v>
      </c>
      <c r="B21" s="83"/>
      <c r="C21" s="83"/>
      <c r="D21" s="83"/>
      <c r="E21" s="83"/>
      <c r="F21" s="83"/>
      <c r="G21" s="84"/>
    </row>
    <row r="22" spans="1:7" x14ac:dyDescent="0.2">
      <c r="A22" s="5" t="s">
        <v>41</v>
      </c>
      <c r="B22" s="37">
        <v>5346341.8499999996</v>
      </c>
      <c r="C22" s="37">
        <v>9092247.6300000008</v>
      </c>
      <c r="D22" s="38">
        <v>-41.198897483173816</v>
      </c>
      <c r="E22" s="37">
        <v>7502655.0700000003</v>
      </c>
      <c r="F22" s="37">
        <v>8848136.2699999996</v>
      </c>
      <c r="G22" s="40">
        <v>-15.206379727241693</v>
      </c>
    </row>
    <row r="23" spans="1:7" ht="12.75" customHeight="1" x14ac:dyDescent="0.2">
      <c r="A23" s="5" t="s">
        <v>40</v>
      </c>
      <c r="B23" s="37">
        <v>44152.86</v>
      </c>
      <c r="C23" s="37">
        <v>81021.820000000007</v>
      </c>
      <c r="D23" s="38">
        <v>-45.50497631378807</v>
      </c>
      <c r="E23" s="37">
        <v>66307.69</v>
      </c>
      <c r="F23" s="37">
        <v>330444.21000000002</v>
      </c>
      <c r="G23" s="40">
        <v>-79.933771573724954</v>
      </c>
    </row>
    <row r="24" spans="1:7" ht="13.5" thickBot="1" x14ac:dyDescent="0.25">
      <c r="A24" s="6" t="s">
        <v>3</v>
      </c>
      <c r="B24" s="41">
        <v>5058</v>
      </c>
      <c r="C24" s="41">
        <v>6551</v>
      </c>
      <c r="D24" s="42">
        <v>-22.790413677301181</v>
      </c>
      <c r="E24" s="41">
        <v>6089</v>
      </c>
      <c r="F24" s="41">
        <v>6337</v>
      </c>
      <c r="G24" s="43">
        <v>-3.913523749408232</v>
      </c>
    </row>
    <row r="25" spans="1:7" ht="13.5" thickBot="1" x14ac:dyDescent="0.25">
      <c r="A25" s="8"/>
      <c r="B25" s="9"/>
      <c r="C25" s="9"/>
      <c r="D25" s="10"/>
      <c r="E25" s="9"/>
      <c r="F25" s="9"/>
      <c r="G25" s="11"/>
    </row>
    <row r="26" spans="1:7" ht="22.5" customHeight="1" x14ac:dyDescent="0.2">
      <c r="A26" s="63" t="s">
        <v>54</v>
      </c>
      <c r="B26" s="59" t="str">
        <f t="shared" ref="B26:G26" si="1">B2</f>
        <v>August 2024</v>
      </c>
      <c r="C26" s="59" t="str">
        <f t="shared" si="1"/>
        <v>August 2023</v>
      </c>
      <c r="D26" s="60" t="str">
        <f t="shared" si="1"/>
        <v xml:space="preserve">Change % </v>
      </c>
      <c r="E26" s="59" t="str">
        <f t="shared" si="1"/>
        <v>January - August 2024</v>
      </c>
      <c r="F26" s="59" t="str">
        <f t="shared" si="1"/>
        <v>January - August 2023</v>
      </c>
      <c r="G26" s="62" t="str">
        <f t="shared" si="1"/>
        <v xml:space="preserve">Change % </v>
      </c>
    </row>
    <row r="27" spans="1:7" ht="13.5" thickBot="1" x14ac:dyDescent="0.25">
      <c r="A27" s="6" t="s">
        <v>38</v>
      </c>
      <c r="B27" s="41">
        <v>3882419.77</v>
      </c>
      <c r="C27" s="44">
        <v>197313.9</v>
      </c>
      <c r="D27" s="71">
        <v>1867.6362232969905</v>
      </c>
      <c r="E27" s="45">
        <v>14512621.75</v>
      </c>
      <c r="F27" s="44">
        <v>3622769.77</v>
      </c>
      <c r="G27" s="55">
        <v>300.59464639951432</v>
      </c>
    </row>
    <row r="28" spans="1:7" ht="13.5" customHeight="1" x14ac:dyDescent="0.2">
      <c r="A28" s="12"/>
      <c r="B28" s="9"/>
      <c r="C28" s="9"/>
      <c r="D28" s="13"/>
      <c r="E28" s="9"/>
      <c r="F28" s="9"/>
      <c r="G28" s="13"/>
    </row>
    <row r="29" spans="1:7" ht="13.5" thickBot="1" x14ac:dyDescent="0.25">
      <c r="A29" s="3" t="s">
        <v>6</v>
      </c>
      <c r="B29" s="14"/>
      <c r="C29" s="14"/>
      <c r="D29" s="7"/>
      <c r="E29" s="14"/>
      <c r="F29" s="14"/>
      <c r="G29" s="7"/>
    </row>
    <row r="30" spans="1:7" ht="22.5" customHeight="1" x14ac:dyDescent="0.2">
      <c r="A30" s="63" t="s">
        <v>7</v>
      </c>
      <c r="B30" s="59" t="str">
        <f t="shared" ref="B30:G30" si="2">B2</f>
        <v>August 2024</v>
      </c>
      <c r="C30" s="59" t="str">
        <f t="shared" si="2"/>
        <v>August 2023</v>
      </c>
      <c r="D30" s="60" t="str">
        <f t="shared" si="2"/>
        <v xml:space="preserve">Change % </v>
      </c>
      <c r="E30" s="61" t="str">
        <f t="shared" si="2"/>
        <v>January - August 2024</v>
      </c>
      <c r="F30" s="59" t="str">
        <f t="shared" si="2"/>
        <v>January - August 2023</v>
      </c>
      <c r="G30" s="62" t="str">
        <f t="shared" si="2"/>
        <v xml:space="preserve">Change % </v>
      </c>
    </row>
    <row r="31" spans="1:7" x14ac:dyDescent="0.2">
      <c r="A31" s="82" t="s">
        <v>26</v>
      </c>
      <c r="B31" s="83"/>
      <c r="C31" s="83"/>
      <c r="D31" s="83"/>
      <c r="E31" s="83"/>
      <c r="F31" s="83"/>
      <c r="G31" s="84"/>
    </row>
    <row r="32" spans="1:7" x14ac:dyDescent="0.2">
      <c r="A32" s="15" t="s">
        <v>27</v>
      </c>
      <c r="B32" s="46">
        <v>853613</v>
      </c>
      <c r="C32" s="46">
        <v>971343</v>
      </c>
      <c r="D32" s="47">
        <v>-12.120332364571528</v>
      </c>
      <c r="E32" s="46">
        <v>9011657</v>
      </c>
      <c r="F32" s="46">
        <v>9247155</v>
      </c>
      <c r="G32" s="48">
        <v>-2.5467076089889296</v>
      </c>
    </row>
    <row r="33" spans="1:11" x14ac:dyDescent="0.2">
      <c r="A33" s="16" t="s">
        <v>8</v>
      </c>
      <c r="B33" s="37">
        <v>566035</v>
      </c>
      <c r="C33" s="37">
        <v>588523</v>
      </c>
      <c r="D33" s="38">
        <v>-3.821091104340868</v>
      </c>
      <c r="E33" s="37">
        <v>5523961</v>
      </c>
      <c r="F33" s="37">
        <v>5467984</v>
      </c>
      <c r="G33" s="40">
        <v>1.0237228199643678</v>
      </c>
      <c r="H33" s="32"/>
    </row>
    <row r="34" spans="1:11" x14ac:dyDescent="0.2">
      <c r="A34" s="5" t="s">
        <v>9</v>
      </c>
      <c r="B34" s="37">
        <v>100130</v>
      </c>
      <c r="C34" s="37">
        <v>88706</v>
      </c>
      <c r="D34" s="38">
        <v>12.878497508623997</v>
      </c>
      <c r="E34" s="37">
        <v>932385</v>
      </c>
      <c r="F34" s="37">
        <v>851197</v>
      </c>
      <c r="G34" s="40">
        <v>9.5380975261895919</v>
      </c>
      <c r="H34" s="32"/>
    </row>
    <row r="35" spans="1:11" x14ac:dyDescent="0.2">
      <c r="A35" s="5" t="s">
        <v>10</v>
      </c>
      <c r="B35" s="37">
        <v>168620</v>
      </c>
      <c r="C35" s="37">
        <v>279726</v>
      </c>
      <c r="D35" s="38">
        <v>-39.719582734533077</v>
      </c>
      <c r="E35" s="37">
        <v>2422947</v>
      </c>
      <c r="F35" s="37">
        <v>2742788</v>
      </c>
      <c r="G35" s="40">
        <v>-11.661163750169534</v>
      </c>
      <c r="H35" s="32"/>
    </row>
    <row r="36" spans="1:11" x14ac:dyDescent="0.2">
      <c r="A36" s="5" t="s">
        <v>11</v>
      </c>
      <c r="B36" s="37">
        <v>0</v>
      </c>
      <c r="C36" s="37">
        <v>0</v>
      </c>
      <c r="D36" s="49" t="s">
        <v>64</v>
      </c>
      <c r="E36" s="37">
        <v>0</v>
      </c>
      <c r="F36" s="37">
        <v>0</v>
      </c>
      <c r="G36" s="40" t="s">
        <v>64</v>
      </c>
    </row>
    <row r="37" spans="1:11" x14ac:dyDescent="0.2">
      <c r="A37" s="5" t="s">
        <v>12</v>
      </c>
      <c r="B37" s="37">
        <v>18828</v>
      </c>
      <c r="C37" s="37">
        <v>14388</v>
      </c>
      <c r="D37" s="38">
        <v>30.85904920767306</v>
      </c>
      <c r="E37" s="37">
        <v>132364</v>
      </c>
      <c r="F37" s="37">
        <v>185186</v>
      </c>
      <c r="G37" s="40">
        <v>-28.523754495480226</v>
      </c>
    </row>
    <row r="38" spans="1:11" x14ac:dyDescent="0.2">
      <c r="A38" s="82" t="s">
        <v>53</v>
      </c>
      <c r="B38" s="83"/>
      <c r="C38" s="83"/>
      <c r="D38" s="83"/>
      <c r="E38" s="83"/>
      <c r="F38" s="83"/>
      <c r="G38" s="84"/>
      <c r="H38" s="33"/>
    </row>
    <row r="39" spans="1:11" x14ac:dyDescent="0.2">
      <c r="A39" s="85" t="s">
        <v>27</v>
      </c>
      <c r="B39" s="86"/>
      <c r="C39" s="86"/>
      <c r="D39" s="86"/>
      <c r="E39" s="86"/>
      <c r="F39" s="86"/>
      <c r="G39" s="87"/>
      <c r="H39" s="33"/>
    </row>
    <row r="40" spans="1:11" x14ac:dyDescent="0.2">
      <c r="A40" s="5" t="s">
        <v>8</v>
      </c>
      <c r="B40" s="37">
        <v>26954</v>
      </c>
      <c r="C40" s="37">
        <v>26751</v>
      </c>
      <c r="D40" s="38">
        <v>0.75885013644350074</v>
      </c>
      <c r="E40" s="37">
        <v>32881</v>
      </c>
      <c r="F40" s="37">
        <v>32742</v>
      </c>
      <c r="G40" s="40">
        <v>0.42453118318979133</v>
      </c>
      <c r="H40" s="33"/>
    </row>
    <row r="41" spans="1:11" x14ac:dyDescent="0.2">
      <c r="A41" s="5" t="s">
        <v>9</v>
      </c>
      <c r="B41" s="37">
        <v>4768</v>
      </c>
      <c r="C41" s="37">
        <v>4032</v>
      </c>
      <c r="D41" s="38">
        <v>18.253968253968257</v>
      </c>
      <c r="E41" s="37">
        <v>5550</v>
      </c>
      <c r="F41" s="37">
        <v>5097</v>
      </c>
      <c r="G41" s="40">
        <v>8.8875809299588049</v>
      </c>
      <c r="H41" s="33"/>
    </row>
    <row r="42" spans="1:11" x14ac:dyDescent="0.2">
      <c r="A42" s="5" t="s">
        <v>10</v>
      </c>
      <c r="B42" s="37">
        <v>8030</v>
      </c>
      <c r="C42" s="37">
        <v>12715</v>
      </c>
      <c r="D42" s="38">
        <v>-36.846244593000385</v>
      </c>
      <c r="E42" s="37">
        <v>14422</v>
      </c>
      <c r="F42" s="37">
        <v>16424</v>
      </c>
      <c r="G42" s="40">
        <v>-12.18947881149537</v>
      </c>
    </row>
    <row r="43" spans="1:11" x14ac:dyDescent="0.2">
      <c r="A43" s="5" t="s">
        <v>11</v>
      </c>
      <c r="B43" s="50">
        <v>0</v>
      </c>
      <c r="C43" s="37">
        <v>0</v>
      </c>
      <c r="D43" s="49" t="s">
        <v>64</v>
      </c>
      <c r="E43" s="50">
        <v>0</v>
      </c>
      <c r="F43" s="37">
        <v>0</v>
      </c>
      <c r="G43" s="40" t="s">
        <v>64</v>
      </c>
    </row>
    <row r="44" spans="1:11" x14ac:dyDescent="0.2">
      <c r="A44" s="5" t="s">
        <v>12</v>
      </c>
      <c r="B44" s="50">
        <v>897</v>
      </c>
      <c r="C44" s="50">
        <v>654</v>
      </c>
      <c r="D44" s="51">
        <v>37.155963302752305</v>
      </c>
      <c r="E44" s="50">
        <v>788</v>
      </c>
      <c r="F44" s="50">
        <v>1109</v>
      </c>
      <c r="G44" s="52">
        <v>-28.944995491433723</v>
      </c>
    </row>
    <row r="45" spans="1:11" x14ac:dyDescent="0.2">
      <c r="A45" s="82" t="s">
        <v>32</v>
      </c>
      <c r="B45" s="83"/>
      <c r="C45" s="83"/>
      <c r="D45" s="83"/>
      <c r="E45" s="83"/>
      <c r="F45" s="83"/>
      <c r="G45" s="84"/>
      <c r="K45" s="34"/>
    </row>
    <row r="46" spans="1:11" x14ac:dyDescent="0.2">
      <c r="A46" s="5" t="s">
        <v>8</v>
      </c>
      <c r="B46" s="37">
        <v>65809</v>
      </c>
      <c r="C46" s="37">
        <v>68354</v>
      </c>
      <c r="D46" s="38">
        <v>-3.7232641835152291</v>
      </c>
      <c r="E46" s="37">
        <v>65809</v>
      </c>
      <c r="F46" s="37">
        <v>68354</v>
      </c>
      <c r="G46" s="40">
        <v>-3.7232641835152291</v>
      </c>
    </row>
    <row r="47" spans="1:11" x14ac:dyDescent="0.2">
      <c r="A47" s="5" t="s">
        <v>9</v>
      </c>
      <c r="B47" s="37">
        <v>49846</v>
      </c>
      <c r="C47" s="37">
        <v>30543</v>
      </c>
      <c r="D47" s="38">
        <v>63.199423763219073</v>
      </c>
      <c r="E47" s="37">
        <v>49846</v>
      </c>
      <c r="F47" s="37">
        <v>30543</v>
      </c>
      <c r="G47" s="40">
        <v>63.199423763219073</v>
      </c>
    </row>
    <row r="48" spans="1:11" x14ac:dyDescent="0.2">
      <c r="A48" s="5" t="s">
        <v>10</v>
      </c>
      <c r="B48" s="37">
        <v>340345</v>
      </c>
      <c r="C48" s="37">
        <v>274012</v>
      </c>
      <c r="D48" s="38">
        <v>24.208063880413988</v>
      </c>
      <c r="E48" s="37">
        <v>340345</v>
      </c>
      <c r="F48" s="37">
        <v>274012</v>
      </c>
      <c r="G48" s="40">
        <v>24.208063880413988</v>
      </c>
    </row>
    <row r="49" spans="1:8" x14ac:dyDescent="0.2">
      <c r="A49" s="5" t="s">
        <v>11</v>
      </c>
      <c r="B49" s="37">
        <v>0</v>
      </c>
      <c r="C49" s="37">
        <v>0</v>
      </c>
      <c r="D49" s="49" t="s">
        <v>64</v>
      </c>
      <c r="E49" s="37">
        <v>0</v>
      </c>
      <c r="F49" s="37">
        <v>0</v>
      </c>
      <c r="G49" s="40" t="s">
        <v>64</v>
      </c>
    </row>
    <row r="50" spans="1:8" ht="13.5" thickBot="1" x14ac:dyDescent="0.25">
      <c r="A50" s="6" t="s">
        <v>12</v>
      </c>
      <c r="B50" s="41">
        <v>8789</v>
      </c>
      <c r="C50" s="41">
        <v>10848</v>
      </c>
      <c r="D50" s="42">
        <v>-18.980457227138647</v>
      </c>
      <c r="E50" s="41">
        <v>8789</v>
      </c>
      <c r="F50" s="41">
        <v>10848</v>
      </c>
      <c r="G50" s="43">
        <v>-18.980457227138647</v>
      </c>
    </row>
    <row r="51" spans="1:8" ht="22.5" customHeight="1" x14ac:dyDescent="0.2">
      <c r="A51" s="12"/>
      <c r="B51" s="9"/>
      <c r="C51" s="9"/>
      <c r="D51" s="11"/>
      <c r="E51" s="9"/>
      <c r="F51" s="9"/>
      <c r="G51" s="11"/>
    </row>
    <row r="52" spans="1:8" ht="13.5" thickBot="1" x14ac:dyDescent="0.25">
      <c r="A52" s="3" t="s">
        <v>13</v>
      </c>
      <c r="B52" s="17"/>
      <c r="C52" s="7"/>
      <c r="D52" s="7"/>
      <c r="E52" s="17"/>
      <c r="F52" s="7"/>
      <c r="G52" s="7"/>
    </row>
    <row r="53" spans="1:8" ht="22.5" customHeight="1" x14ac:dyDescent="0.2">
      <c r="A53" s="63" t="s">
        <v>30</v>
      </c>
      <c r="B53" s="59" t="str">
        <f t="shared" ref="B53:G53" si="3">B2</f>
        <v>August 2024</v>
      </c>
      <c r="C53" s="59" t="str">
        <f t="shared" si="3"/>
        <v>August 2023</v>
      </c>
      <c r="D53" s="60" t="str">
        <f t="shared" si="3"/>
        <v xml:space="preserve">Change % </v>
      </c>
      <c r="E53" s="61" t="str">
        <f t="shared" si="3"/>
        <v>January - August 2024</v>
      </c>
      <c r="F53" s="59" t="str">
        <f t="shared" si="3"/>
        <v>January - August 2023</v>
      </c>
      <c r="G53" s="62" t="str">
        <f t="shared" si="3"/>
        <v xml:space="preserve">Change % </v>
      </c>
    </row>
    <row r="54" spans="1:8" x14ac:dyDescent="0.2">
      <c r="A54" s="5" t="s">
        <v>55</v>
      </c>
      <c r="B54" s="53">
        <v>118.16</v>
      </c>
      <c r="C54" s="53">
        <v>104.98</v>
      </c>
      <c r="D54" s="38">
        <v>12.554772337588105</v>
      </c>
      <c r="E54" s="53">
        <v>118.16</v>
      </c>
      <c r="F54" s="53">
        <v>104.98</v>
      </c>
      <c r="G54" s="40">
        <v>12.554772337588105</v>
      </c>
    </row>
    <row r="55" spans="1:8" x14ac:dyDescent="0.2">
      <c r="A55" s="5" t="s">
        <v>38</v>
      </c>
      <c r="B55" s="37">
        <v>585776889.14849997</v>
      </c>
      <c r="C55" s="37">
        <v>323633337.13260001</v>
      </c>
      <c r="D55" s="38">
        <v>81.000169617412965</v>
      </c>
      <c r="E55" s="37">
        <v>4765176931.5537004</v>
      </c>
      <c r="F55" s="37">
        <v>3911832060.7378001</v>
      </c>
      <c r="G55" s="40">
        <v>21.814455671058465</v>
      </c>
    </row>
    <row r="56" spans="1:8" x14ac:dyDescent="0.2">
      <c r="A56" s="5" t="s">
        <v>41</v>
      </c>
      <c r="B56" s="37">
        <v>568092198.89849997</v>
      </c>
      <c r="C56" s="37">
        <v>316684104.5826</v>
      </c>
      <c r="D56" s="38">
        <v>79.387658135625117</v>
      </c>
      <c r="E56" s="37">
        <v>4190730026.1336999</v>
      </c>
      <c r="F56" s="37">
        <v>3791368003.8678002</v>
      </c>
      <c r="G56" s="40">
        <v>10.533454464417247</v>
      </c>
    </row>
    <row r="57" spans="1:8" x14ac:dyDescent="0.2">
      <c r="A57" s="5" t="s">
        <v>40</v>
      </c>
      <c r="B57" s="37">
        <v>17684690.25</v>
      </c>
      <c r="C57" s="37">
        <v>6949232.5499999998</v>
      </c>
      <c r="D57" s="49">
        <v>154.48407608693424</v>
      </c>
      <c r="E57" s="37">
        <v>574446905.41999996</v>
      </c>
      <c r="F57" s="37">
        <v>120464056.87</v>
      </c>
      <c r="G57" s="40">
        <v>376.86166342539843</v>
      </c>
      <c r="H57" s="32"/>
    </row>
    <row r="58" spans="1:8" ht="12.75" customHeight="1" thickBot="1" x14ac:dyDescent="0.25">
      <c r="A58" s="6" t="s">
        <v>3</v>
      </c>
      <c r="B58" s="41">
        <v>12695</v>
      </c>
      <c r="C58" s="41">
        <v>8746</v>
      </c>
      <c r="D58" s="42">
        <v>45.152069517493707</v>
      </c>
      <c r="E58" s="41">
        <v>100341</v>
      </c>
      <c r="F58" s="41">
        <v>80674</v>
      </c>
      <c r="G58" s="43">
        <v>24.378362297642365</v>
      </c>
      <c r="H58" s="32"/>
    </row>
    <row r="59" spans="1:8" ht="13.5" thickBot="1" x14ac:dyDescent="0.25">
      <c r="A59" s="18"/>
      <c r="B59" s="19"/>
      <c r="C59" s="19"/>
      <c r="D59" s="20"/>
      <c r="E59" s="19"/>
      <c r="F59" s="19"/>
      <c r="G59" s="20"/>
    </row>
    <row r="60" spans="1:8" ht="22.5" customHeight="1" x14ac:dyDescent="0.2">
      <c r="A60" s="63" t="s">
        <v>29</v>
      </c>
      <c r="B60" s="59" t="str">
        <f t="shared" ref="B60:G60" si="4">B2</f>
        <v>August 2024</v>
      </c>
      <c r="C60" s="59" t="str">
        <f t="shared" si="4"/>
        <v>August 2023</v>
      </c>
      <c r="D60" s="60" t="str">
        <f t="shared" si="4"/>
        <v xml:space="preserve">Change % </v>
      </c>
      <c r="E60" s="61" t="str">
        <f t="shared" si="4"/>
        <v>January - August 2024</v>
      </c>
      <c r="F60" s="59" t="str">
        <f t="shared" si="4"/>
        <v>January - August 2023</v>
      </c>
      <c r="G60" s="62" t="str">
        <f t="shared" si="4"/>
        <v xml:space="preserve">Change % </v>
      </c>
    </row>
    <row r="61" spans="1:8" x14ac:dyDescent="0.2">
      <c r="A61" s="5" t="s">
        <v>42</v>
      </c>
      <c r="B61" s="37">
        <v>10863899875</v>
      </c>
      <c r="C61" s="37">
        <v>12544260800</v>
      </c>
      <c r="D61" s="38">
        <v>-13.4</v>
      </c>
      <c r="E61" s="37">
        <v>105039804150</v>
      </c>
      <c r="F61" s="37">
        <v>86324026050</v>
      </c>
      <c r="G61" s="57">
        <v>21.7</v>
      </c>
    </row>
    <row r="62" spans="1:8" ht="12.75" customHeight="1" thickBot="1" x14ac:dyDescent="0.25">
      <c r="A62" s="6" t="s">
        <v>43</v>
      </c>
      <c r="B62" s="56">
        <v>105423876535.21001</v>
      </c>
      <c r="C62" s="56">
        <v>27985836481.689999</v>
      </c>
      <c r="D62" s="42">
        <v>276.7</v>
      </c>
      <c r="E62" s="56">
        <v>431395923852.14001</v>
      </c>
      <c r="F62" s="41">
        <v>220552298846.41998</v>
      </c>
      <c r="G62" s="58">
        <v>95.6</v>
      </c>
    </row>
    <row r="63" spans="1:8" ht="22.5" customHeight="1" x14ac:dyDescent="0.2">
      <c r="A63" s="12"/>
      <c r="B63" s="21"/>
      <c r="C63" s="21"/>
      <c r="D63" s="22"/>
      <c r="E63" s="21"/>
      <c r="F63" s="21"/>
      <c r="G63" s="22"/>
      <c r="H63" s="32"/>
    </row>
    <row r="64" spans="1:8" ht="12.6" customHeight="1" thickBot="1" x14ac:dyDescent="0.25">
      <c r="A64" s="3" t="s">
        <v>14</v>
      </c>
      <c r="B64" s="7"/>
      <c r="C64" s="7"/>
      <c r="D64" s="7"/>
      <c r="E64" s="7"/>
      <c r="F64" s="7"/>
      <c r="G64" s="7"/>
    </row>
    <row r="65" spans="1:7" ht="22.5" customHeight="1" x14ac:dyDescent="0.2">
      <c r="A65" s="63" t="s">
        <v>15</v>
      </c>
      <c r="B65" s="59" t="str">
        <f t="shared" ref="B65:G65" si="5">B2</f>
        <v>August 2024</v>
      </c>
      <c r="C65" s="59" t="str">
        <f t="shared" si="5"/>
        <v>August 2023</v>
      </c>
      <c r="D65" s="60" t="str">
        <f t="shared" si="5"/>
        <v xml:space="preserve">Change % </v>
      </c>
      <c r="E65" s="61" t="str">
        <f t="shared" si="5"/>
        <v>January - August 2024</v>
      </c>
      <c r="F65" s="59" t="str">
        <f t="shared" si="5"/>
        <v>January - August 2023</v>
      </c>
      <c r="G65" s="62" t="str">
        <f t="shared" si="5"/>
        <v xml:space="preserve">Change % </v>
      </c>
    </row>
    <row r="66" spans="1:7" x14ac:dyDescent="0.2">
      <c r="A66" s="88" t="s">
        <v>28</v>
      </c>
      <c r="B66" s="89"/>
      <c r="C66" s="89"/>
      <c r="D66" s="89"/>
      <c r="E66" s="89"/>
      <c r="F66" s="89"/>
      <c r="G66" s="90"/>
    </row>
    <row r="67" spans="1:7" x14ac:dyDescent="0.2">
      <c r="A67" s="5" t="s">
        <v>16</v>
      </c>
      <c r="B67" s="37">
        <v>242500982.79350001</v>
      </c>
      <c r="C67" s="37">
        <v>238274617.99000001</v>
      </c>
      <c r="D67" s="38">
        <v>1.7737368919745311</v>
      </c>
      <c r="E67" s="37">
        <v>1717270137.7751</v>
      </c>
      <c r="F67" s="37">
        <v>1646196062.3599999</v>
      </c>
      <c r="G67" s="40">
        <v>4.3174732973912944</v>
      </c>
    </row>
    <row r="68" spans="1:7" x14ac:dyDescent="0.2">
      <c r="A68" s="5" t="s">
        <v>17</v>
      </c>
      <c r="B68" s="37">
        <v>2887601.38</v>
      </c>
      <c r="C68" s="37">
        <v>3401059.78</v>
      </c>
      <c r="D68" s="38">
        <v>-15.097011908446955</v>
      </c>
      <c r="E68" s="37">
        <v>26918473.699999999</v>
      </c>
      <c r="F68" s="37">
        <v>23908544.859999999</v>
      </c>
      <c r="G68" s="40">
        <v>12.589343507206664</v>
      </c>
    </row>
    <row r="69" spans="1:7" x14ac:dyDescent="0.2">
      <c r="A69" s="5" t="s">
        <v>18</v>
      </c>
      <c r="B69" s="50">
        <v>261593.63</v>
      </c>
      <c r="C69" s="50">
        <v>0</v>
      </c>
      <c r="D69" s="49" t="s">
        <v>64</v>
      </c>
      <c r="E69" s="50">
        <v>615691.26</v>
      </c>
      <c r="F69" s="50">
        <v>0</v>
      </c>
      <c r="G69" s="40" t="s">
        <v>64</v>
      </c>
    </row>
    <row r="70" spans="1:7" ht="13.5" thickBot="1" x14ac:dyDescent="0.25">
      <c r="A70" s="6" t="s">
        <v>58</v>
      </c>
      <c r="B70" s="41">
        <v>168337635.59999999</v>
      </c>
      <c r="C70" s="41">
        <v>78817728.715000004</v>
      </c>
      <c r="D70" s="54">
        <v>113.57838946196787</v>
      </c>
      <c r="E70" s="41">
        <v>982638054.255</v>
      </c>
      <c r="F70" s="41">
        <v>698540767.26999998</v>
      </c>
      <c r="G70" s="55">
        <v>40.670108359644352</v>
      </c>
    </row>
    <row r="71" spans="1:7" ht="21.75" customHeight="1" x14ac:dyDescent="0.2">
      <c r="A71" s="12"/>
      <c r="B71" s="9"/>
      <c r="C71" s="9"/>
      <c r="D71" s="23"/>
      <c r="E71" s="9"/>
      <c r="F71" s="9"/>
      <c r="G71" s="23"/>
    </row>
    <row r="72" spans="1:7" ht="13.5" thickBot="1" x14ac:dyDescent="0.25">
      <c r="A72" s="3" t="s">
        <v>19</v>
      </c>
      <c r="B72" s="24"/>
      <c r="C72" s="25"/>
      <c r="D72" s="13"/>
      <c r="E72" s="24"/>
      <c r="F72" s="25"/>
      <c r="G72" s="13"/>
    </row>
    <row r="73" spans="1:7" ht="22.5" customHeight="1" x14ac:dyDescent="0.2">
      <c r="A73" s="64" t="s">
        <v>20</v>
      </c>
      <c r="B73" s="65" t="str">
        <f t="shared" ref="B73:G73" si="6">B2</f>
        <v>August 2024</v>
      </c>
      <c r="C73" s="65" t="str">
        <f t="shared" si="6"/>
        <v>August 2023</v>
      </c>
      <c r="D73" s="66" t="str">
        <f t="shared" si="6"/>
        <v xml:space="preserve">Change % </v>
      </c>
      <c r="E73" s="67" t="str">
        <f t="shared" si="6"/>
        <v>January - August 2024</v>
      </c>
      <c r="F73" s="65" t="str">
        <f t="shared" si="6"/>
        <v>January - August 2023</v>
      </c>
      <c r="G73" s="68" t="str">
        <f t="shared" si="6"/>
        <v xml:space="preserve">Change % </v>
      </c>
    </row>
    <row r="74" spans="1:7" x14ac:dyDescent="0.2">
      <c r="A74" s="5" t="s">
        <v>21</v>
      </c>
      <c r="B74" s="37">
        <v>3934319.5249999999</v>
      </c>
      <c r="C74" s="37">
        <v>5700137.7000000002</v>
      </c>
      <c r="D74" s="38">
        <v>-30.9785178522968</v>
      </c>
      <c r="E74" s="37">
        <v>33145834.050000004</v>
      </c>
      <c r="F74" s="37">
        <v>40015420.299999997</v>
      </c>
      <c r="G74" s="40">
        <v>-17.167347483789875</v>
      </c>
    </row>
    <row r="75" spans="1:7" ht="12.75" customHeight="1" thickBot="1" x14ac:dyDescent="0.25">
      <c r="A75" s="6" t="s">
        <v>22</v>
      </c>
      <c r="B75" s="41">
        <v>4997035</v>
      </c>
      <c r="C75" s="41">
        <v>6939531</v>
      </c>
      <c r="D75" s="73">
        <v>-27.991747569108057</v>
      </c>
      <c r="E75" s="41">
        <v>50034663</v>
      </c>
      <c r="F75" s="41">
        <v>52003288</v>
      </c>
      <c r="G75" s="43">
        <v>-3.7855779426870084</v>
      </c>
    </row>
    <row r="76" spans="1:7" ht="13.5" thickBot="1" x14ac:dyDescent="0.25">
      <c r="A76" s="18"/>
      <c r="B76" s="21"/>
      <c r="C76" s="21"/>
      <c r="D76" s="26"/>
      <c r="E76" s="21"/>
      <c r="F76" s="21"/>
      <c r="G76" s="26"/>
    </row>
    <row r="77" spans="1:7" ht="22.5" customHeight="1" x14ac:dyDescent="0.2">
      <c r="A77" s="64" t="s">
        <v>23</v>
      </c>
      <c r="B77" s="65" t="str">
        <f>B2</f>
        <v>August 2024</v>
      </c>
      <c r="C77" s="65" t="str">
        <f>C2</f>
        <v>August 2023</v>
      </c>
      <c r="D77" s="66" t="str">
        <f>D2</f>
        <v xml:space="preserve">Change % </v>
      </c>
      <c r="E77" s="67" t="str">
        <f>E2</f>
        <v>January - August 2024</v>
      </c>
      <c r="F77" s="65" t="str">
        <f>F2</f>
        <v>January - August 2023</v>
      </c>
      <c r="G77" s="68" t="str">
        <f>G73</f>
        <v xml:space="preserve">Change % </v>
      </c>
    </row>
    <row r="78" spans="1:7" x14ac:dyDescent="0.2">
      <c r="A78" s="5" t="s">
        <v>56</v>
      </c>
      <c r="B78" s="37">
        <v>875825.74100000004</v>
      </c>
      <c r="C78" s="37">
        <v>1105141.845</v>
      </c>
      <c r="D78" s="38">
        <v>-20.749925001708714</v>
      </c>
      <c r="E78" s="37">
        <v>12178997.733999999</v>
      </c>
      <c r="F78" s="37">
        <v>14417947.361</v>
      </c>
      <c r="G78" s="40">
        <v>-15.528906930651406</v>
      </c>
    </row>
    <row r="79" spans="1:7" x14ac:dyDescent="0.2">
      <c r="A79" s="5" t="s">
        <v>22</v>
      </c>
      <c r="B79" s="37">
        <v>0</v>
      </c>
      <c r="C79" s="74">
        <v>0</v>
      </c>
      <c r="D79" s="49" t="s">
        <v>64</v>
      </c>
      <c r="E79" s="74">
        <v>0</v>
      </c>
      <c r="F79" s="74">
        <v>1000</v>
      </c>
      <c r="G79" s="72" t="s">
        <v>64</v>
      </c>
    </row>
    <row r="80" spans="1:7" ht="12.75" customHeight="1" thickBot="1" x14ac:dyDescent="0.25">
      <c r="A80" s="6" t="s">
        <v>57</v>
      </c>
      <c r="B80" s="56">
        <v>4175.6890000000003</v>
      </c>
      <c r="C80" s="75">
        <v>5865.6419999999998</v>
      </c>
      <c r="D80" s="76">
        <v>-28.811049157108457</v>
      </c>
      <c r="E80" s="75">
        <v>74822.528000000006</v>
      </c>
      <c r="F80" s="75">
        <v>77522.606999999989</v>
      </c>
      <c r="G80" s="77">
        <v>-3.4829569134587848</v>
      </c>
    </row>
    <row r="81" spans="1:7" ht="13.5" thickBot="1" x14ac:dyDescent="0.25">
      <c r="A81" s="12"/>
      <c r="B81" s="24"/>
      <c r="C81" s="24"/>
      <c r="D81" s="27"/>
      <c r="E81" s="24"/>
      <c r="F81" s="24"/>
      <c r="G81" s="27"/>
    </row>
    <row r="82" spans="1:7" ht="22.5" customHeight="1" x14ac:dyDescent="0.2">
      <c r="A82" s="64" t="s">
        <v>24</v>
      </c>
      <c r="B82" s="65" t="str">
        <f>B2</f>
        <v>August 2024</v>
      </c>
      <c r="C82" s="65" t="str">
        <f>C2</f>
        <v>August 2023</v>
      </c>
      <c r="D82" s="66" t="str">
        <f>D14</f>
        <v xml:space="preserve">Change % </v>
      </c>
      <c r="E82" s="67" t="str">
        <f>E2</f>
        <v>January - August 2024</v>
      </c>
      <c r="F82" s="65" t="str">
        <f>F2</f>
        <v>January - August 2023</v>
      </c>
      <c r="G82" s="68" t="str">
        <f>G77</f>
        <v xml:space="preserve">Change % </v>
      </c>
    </row>
    <row r="83" spans="1:7" x14ac:dyDescent="0.2">
      <c r="A83" s="5" t="s">
        <v>21</v>
      </c>
      <c r="B83" s="37">
        <v>1238786</v>
      </c>
      <c r="C83" s="78">
        <v>696793</v>
      </c>
      <c r="D83" s="49">
        <v>77.783932961439049</v>
      </c>
      <c r="E83" s="37">
        <v>13933842</v>
      </c>
      <c r="F83" s="78">
        <v>11135904</v>
      </c>
      <c r="G83" s="72">
        <v>25.125378236019277</v>
      </c>
    </row>
    <row r="84" spans="1:7" ht="12.75" customHeight="1" thickBot="1" x14ac:dyDescent="0.25">
      <c r="A84" s="6" t="s">
        <v>22</v>
      </c>
      <c r="B84" s="41">
        <v>6482458</v>
      </c>
      <c r="C84" s="44">
        <v>6975068</v>
      </c>
      <c r="D84" s="79">
        <v>-7.0624401081107742</v>
      </c>
      <c r="E84" s="41">
        <v>72315722</v>
      </c>
      <c r="F84" s="44">
        <v>72028139</v>
      </c>
      <c r="G84" s="80">
        <v>0.3992647928887903</v>
      </c>
    </row>
    <row r="85" spans="1:7" ht="12.6" customHeight="1" thickBot="1" x14ac:dyDescent="0.25">
      <c r="A85" s="12"/>
      <c r="B85" s="21"/>
      <c r="C85" s="21"/>
      <c r="D85" s="26"/>
      <c r="E85" s="21"/>
      <c r="F85" s="21"/>
      <c r="G85" s="26"/>
    </row>
    <row r="86" spans="1:7" ht="22.5" customHeight="1" x14ac:dyDescent="0.2">
      <c r="A86" s="69" t="s">
        <v>44</v>
      </c>
      <c r="B86" s="65" t="str">
        <f t="shared" ref="B86:G86" si="7">B14</f>
        <v>August 2024</v>
      </c>
      <c r="C86" s="65" t="str">
        <f t="shared" si="7"/>
        <v>August 2023</v>
      </c>
      <c r="D86" s="66" t="str">
        <f t="shared" si="7"/>
        <v xml:space="preserve">Change % </v>
      </c>
      <c r="E86" s="67" t="str">
        <f t="shared" si="7"/>
        <v>January - August 2024</v>
      </c>
      <c r="F86" s="65" t="str">
        <f t="shared" si="7"/>
        <v>January - August 2023</v>
      </c>
      <c r="G86" s="68" t="str">
        <f t="shared" si="7"/>
        <v xml:space="preserve">Change % </v>
      </c>
    </row>
    <row r="87" spans="1:7" ht="12.6" customHeight="1" x14ac:dyDescent="0.2">
      <c r="A87" s="5" t="s">
        <v>49</v>
      </c>
      <c r="B87" s="37">
        <v>3107628</v>
      </c>
      <c r="C87" s="78">
        <v>4270842</v>
      </c>
      <c r="D87" s="49">
        <v>-27.23617497439615</v>
      </c>
      <c r="E87" s="74">
        <v>38327646</v>
      </c>
      <c r="F87" s="78">
        <v>33547019</v>
      </c>
      <c r="G87" s="72">
        <v>14.250526999135154</v>
      </c>
    </row>
    <row r="88" spans="1:7" ht="13.5" thickBot="1" x14ac:dyDescent="0.25">
      <c r="A88" s="6" t="s">
        <v>50</v>
      </c>
      <c r="B88" s="41">
        <v>0</v>
      </c>
      <c r="C88" s="44">
        <v>0</v>
      </c>
      <c r="D88" s="44" t="s">
        <v>64</v>
      </c>
      <c r="E88" s="45">
        <v>0</v>
      </c>
      <c r="F88" s="44">
        <v>100</v>
      </c>
      <c r="G88" s="80">
        <v>-100</v>
      </c>
    </row>
    <row r="89" spans="1:7" ht="12.6" customHeight="1" thickBot="1" x14ac:dyDescent="0.25">
      <c r="A89" s="8"/>
      <c r="B89" s="28"/>
      <c r="C89" s="28"/>
      <c r="D89" s="29"/>
      <c r="E89" s="28"/>
      <c r="F89" s="28"/>
      <c r="G89" s="30"/>
    </row>
    <row r="90" spans="1:7" ht="22.5" customHeight="1" x14ac:dyDescent="0.2">
      <c r="A90" s="64" t="s">
        <v>45</v>
      </c>
      <c r="B90" s="65" t="str">
        <f>B2</f>
        <v>August 2024</v>
      </c>
      <c r="C90" s="65" t="str">
        <f t="shared" ref="C90:G90" si="8">C2</f>
        <v>August 2023</v>
      </c>
      <c r="D90" s="65" t="str">
        <f t="shared" si="8"/>
        <v xml:space="preserve">Change % </v>
      </c>
      <c r="E90" s="65" t="str">
        <f t="shared" si="8"/>
        <v>January - August 2024</v>
      </c>
      <c r="F90" s="65" t="str">
        <f t="shared" si="8"/>
        <v>January - August 2023</v>
      </c>
      <c r="G90" s="70" t="str">
        <f t="shared" si="8"/>
        <v xml:space="preserve">Change % </v>
      </c>
    </row>
    <row r="91" spans="1:7" ht="12.6" customHeight="1" x14ac:dyDescent="0.2">
      <c r="A91" s="5" t="s">
        <v>46</v>
      </c>
      <c r="B91" s="37">
        <v>0</v>
      </c>
      <c r="C91" s="37">
        <v>0</v>
      </c>
      <c r="D91" s="49" t="s">
        <v>64</v>
      </c>
      <c r="E91" s="37">
        <v>0</v>
      </c>
      <c r="F91" s="37">
        <v>0</v>
      </c>
      <c r="G91" s="72" t="s">
        <v>64</v>
      </c>
    </row>
    <row r="92" spans="1:7" x14ac:dyDescent="0.2">
      <c r="A92" s="5" t="s">
        <v>47</v>
      </c>
      <c r="B92" s="37">
        <v>0</v>
      </c>
      <c r="C92" s="74">
        <v>0</v>
      </c>
      <c r="D92" s="49" t="s">
        <v>64</v>
      </c>
      <c r="E92" s="74">
        <v>0</v>
      </c>
      <c r="F92" s="74">
        <v>0</v>
      </c>
      <c r="G92" s="72" t="s">
        <v>64</v>
      </c>
    </row>
    <row r="93" spans="1:7" ht="12.6" customHeight="1" x14ac:dyDescent="0.2">
      <c r="A93" s="5" t="s">
        <v>48</v>
      </c>
      <c r="B93" s="37">
        <v>0</v>
      </c>
      <c r="C93" s="74">
        <v>0</v>
      </c>
      <c r="D93" s="49" t="s">
        <v>64</v>
      </c>
      <c r="E93" s="74">
        <v>0</v>
      </c>
      <c r="F93" s="74">
        <v>0</v>
      </c>
      <c r="G93" s="72" t="s">
        <v>64</v>
      </c>
    </row>
    <row r="94" spans="1:7" ht="12.6" customHeight="1" thickBot="1" x14ac:dyDescent="0.25">
      <c r="A94" s="6" t="s">
        <v>51</v>
      </c>
      <c r="B94" s="56">
        <v>0</v>
      </c>
      <c r="C94" s="75">
        <v>0</v>
      </c>
      <c r="D94" s="81" t="s">
        <v>64</v>
      </c>
      <c r="E94" s="75">
        <v>0</v>
      </c>
      <c r="F94" s="75">
        <v>0</v>
      </c>
      <c r="G94" s="80" t="s">
        <v>64</v>
      </c>
    </row>
    <row r="95" spans="1:7" x14ac:dyDescent="0.2">
      <c r="A95" s="35" t="s">
        <v>33</v>
      </c>
      <c r="B95" s="1"/>
      <c r="C95" s="1"/>
      <c r="D95" s="1"/>
      <c r="E95" s="1"/>
      <c r="F95" s="1"/>
      <c r="G95" s="1"/>
    </row>
    <row r="96" spans="1:7" ht="12.6" customHeight="1" x14ac:dyDescent="0.2">
      <c r="A96" s="35" t="s">
        <v>34</v>
      </c>
      <c r="B96" s="1"/>
      <c r="C96" s="1"/>
      <c r="D96" s="1"/>
      <c r="E96" s="1"/>
      <c r="F96" s="1"/>
      <c r="G96" s="1"/>
    </row>
    <row r="97" spans="1:7" x14ac:dyDescent="0.2">
      <c r="A97" s="35" t="s">
        <v>52</v>
      </c>
      <c r="B97" s="1"/>
      <c r="C97" s="1"/>
      <c r="D97" s="1"/>
      <c r="E97" s="1"/>
      <c r="F97" s="1"/>
      <c r="G97" s="1"/>
    </row>
    <row r="98" spans="1:7" x14ac:dyDescent="0.2">
      <c r="A98" s="35" t="s">
        <v>59</v>
      </c>
      <c r="B98" s="2"/>
      <c r="C98" s="2"/>
      <c r="D98" s="2"/>
      <c r="E98" s="2"/>
      <c r="F98" s="2"/>
      <c r="G98" s="2"/>
    </row>
    <row r="99" spans="1:7" x14ac:dyDescent="0.2">
      <c r="A99" s="35" t="s">
        <v>35</v>
      </c>
      <c r="B99" s="1"/>
      <c r="C99" s="1"/>
      <c r="D99" s="1"/>
      <c r="E99" s="1"/>
      <c r="F99" s="1"/>
      <c r="G99" s="1"/>
    </row>
    <row r="100" spans="1:7" x14ac:dyDescent="0.2">
      <c r="A100" s="35" t="s">
        <v>36</v>
      </c>
      <c r="B100" s="2"/>
      <c r="C100" s="2"/>
      <c r="D100" s="2"/>
      <c r="E100" s="2"/>
      <c r="F100" s="2"/>
      <c r="G100" s="2"/>
    </row>
    <row r="101" spans="1:7" x14ac:dyDescent="0.2">
      <c r="A101" s="35" t="s">
        <v>37</v>
      </c>
      <c r="B101" s="2"/>
      <c r="C101" s="2"/>
      <c r="D101" s="2"/>
      <c r="E101" s="2"/>
      <c r="F101" s="2"/>
      <c r="G101" s="2"/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1" orientation="portrait" r:id="rId1"/>
  <headerFooter>
    <oddHeader>&amp;LInvestor Activity on GPW Markets in August 2024 (attachment)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86A61ACC-8824-4862-8525-6276B9B836E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GPW Group trading</dc:title>
  <cp:keywords>#Kategoria: [Publiczne/Dane osobowe &lt; 10 wpisów]# </cp:keywords>
  <cp:lastModifiedBy>Kucharski Łukasz</cp:lastModifiedBy>
  <cp:lastPrinted>2024-08-01T14:46:19Z</cp:lastPrinted>
  <dcterms:created xsi:type="dcterms:W3CDTF">2011-04-28T11:46:19Z</dcterms:created>
  <dcterms:modified xsi:type="dcterms:W3CDTF">2024-09-02T15:19:07Z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a5713976-7fa0-485e-b620-a9d77d4091c9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