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LACJE INWESTORSKIE\komunikaty GPW\Komunikat o obrotach\2026 8\"/>
    </mc:Choice>
  </mc:AlternateContent>
  <xr:revisionPtr revIDLastSave="0" documentId="13_ncr:1_{FFDD66AF-C203-4149-AA1B-30582D63243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a" sheetId="1" r:id="rId1"/>
  </sheets>
  <definedNames>
    <definedName name="_xlnm.Print_Area" localSheetId="0">tabela!$A$1:$G$101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1" l="1"/>
  <c r="C26" i="1"/>
  <c r="D26" i="1"/>
  <c r="E26" i="1"/>
  <c r="F26" i="1"/>
  <c r="G26" i="1"/>
  <c r="C90" i="1"/>
  <c r="D90" i="1"/>
  <c r="E90" i="1"/>
  <c r="F90" i="1"/>
  <c r="G90" i="1"/>
  <c r="B90" i="1"/>
  <c r="F82" i="1" l="1"/>
  <c r="E82" i="1"/>
  <c r="C82" i="1"/>
  <c r="B82" i="1"/>
  <c r="F77" i="1"/>
  <c r="E77" i="1"/>
  <c r="D77" i="1"/>
  <c r="C77" i="1"/>
  <c r="B77" i="1"/>
  <c r="G73" i="1"/>
  <c r="G77" i="1" s="1"/>
  <c r="G82" i="1" s="1"/>
  <c r="F73" i="1"/>
  <c r="E73" i="1"/>
  <c r="D73" i="1"/>
  <c r="C73" i="1"/>
  <c r="B73" i="1"/>
  <c r="G65" i="1"/>
  <c r="F65" i="1"/>
  <c r="E65" i="1"/>
  <c r="D65" i="1"/>
  <c r="C65" i="1"/>
  <c r="B65" i="1"/>
  <c r="G60" i="1"/>
  <c r="F60" i="1"/>
  <c r="E60" i="1"/>
  <c r="D60" i="1"/>
  <c r="C60" i="1"/>
  <c r="B60" i="1"/>
  <c r="G53" i="1"/>
  <c r="F53" i="1"/>
  <c r="E53" i="1"/>
  <c r="D53" i="1"/>
  <c r="C53" i="1"/>
  <c r="B53" i="1"/>
  <c r="G30" i="1"/>
  <c r="F30" i="1"/>
  <c r="E30" i="1"/>
  <c r="D30" i="1"/>
  <c r="C30" i="1"/>
  <c r="B30" i="1"/>
  <c r="G14" i="1"/>
  <c r="G86" i="1" s="1"/>
  <c r="F14" i="1"/>
  <c r="F86" i="1" s="1"/>
  <c r="E14" i="1"/>
  <c r="E86" i="1" s="1"/>
  <c r="D14" i="1"/>
  <c r="D86" i="1" s="1"/>
  <c r="C14" i="1"/>
  <c r="C86" i="1" s="1"/>
  <c r="B14" i="1"/>
  <c r="B86" i="1" s="1"/>
  <c r="D82" i="1" l="1"/>
</calcChain>
</file>

<file path=xl/sharedStrings.xml><?xml version="1.0" encoding="utf-8"?>
<sst xmlns="http://schemas.openxmlformats.org/spreadsheetml/2006/main" count="117" uniqueCount="68">
  <si>
    <t>NewConnect</t>
  </si>
  <si>
    <t xml:space="preserve"> </t>
  </si>
  <si>
    <t>Main Market</t>
  </si>
  <si>
    <t>Number of transactions (Electronic Order Book)</t>
  </si>
  <si>
    <t xml:space="preserve">WIG at the end of the period </t>
  </si>
  <si>
    <t xml:space="preserve">NCIndex at the end of the period </t>
  </si>
  <si>
    <t>Derivative Instruments Market</t>
  </si>
  <si>
    <t>Derivatives</t>
  </si>
  <si>
    <t>Index futures</t>
  </si>
  <si>
    <t>Single-stock futures</t>
  </si>
  <si>
    <t>Currency futures</t>
  </si>
  <si>
    <t>Interest rate futures</t>
  </si>
  <si>
    <t>Options</t>
  </si>
  <si>
    <t>Debt Instruments Market</t>
  </si>
  <si>
    <t>Structured Instruments, ETFs and Investment Certificates Markets</t>
  </si>
  <si>
    <t>Structured products</t>
  </si>
  <si>
    <t>Investment certificates</t>
  </si>
  <si>
    <t>Warrants</t>
  </si>
  <si>
    <t>Commodity Market</t>
  </si>
  <si>
    <t>Electricity - TGE</t>
  </si>
  <si>
    <t>Volume of trading - forward transactions (MWh)</t>
  </si>
  <si>
    <t>Property rights - TGE</t>
  </si>
  <si>
    <t>Gas - TGE</t>
  </si>
  <si>
    <t xml:space="preserve">Change % </t>
  </si>
  <si>
    <t>Total</t>
  </si>
  <si>
    <t>Volume - EOB and block trades (#)</t>
  </si>
  <si>
    <t xml:space="preserve">Value - EOB and block trades (PLN) </t>
  </si>
  <si>
    <r>
      <t>Treasury BondSpot Poland</t>
    </r>
    <r>
      <rPr>
        <b/>
        <vertAlign val="superscript"/>
        <sz val="7.5"/>
        <color indexed="9"/>
        <rFont val="Verdana"/>
        <family val="2"/>
        <charset val="238"/>
      </rPr>
      <t>5</t>
    </r>
  </si>
  <si>
    <r>
      <t>Catalyst</t>
    </r>
    <r>
      <rPr>
        <vertAlign val="superscript"/>
        <sz val="7.5"/>
        <color indexed="9"/>
        <rFont val="Verdana"/>
        <family val="2"/>
        <charset val="238"/>
      </rPr>
      <t>3</t>
    </r>
  </si>
  <si>
    <r>
      <t>Equities Market</t>
    </r>
    <r>
      <rPr>
        <i/>
        <vertAlign val="superscript"/>
        <sz val="10"/>
        <rFont val="Verdana"/>
        <family val="2"/>
        <charset val="238"/>
      </rPr>
      <t>1</t>
    </r>
  </si>
  <si>
    <r>
      <t>NOI</t>
    </r>
    <r>
      <rPr>
        <b/>
        <vertAlign val="superscript"/>
        <sz val="7.5"/>
        <color indexed="9"/>
        <rFont val="Verdana"/>
        <family val="2"/>
        <charset val="238"/>
      </rPr>
      <t>2</t>
    </r>
  </si>
  <si>
    <t>Turnover value - total (PLN)</t>
  </si>
  <si>
    <t>Turnover value  - Electronic Order Book (PLN)</t>
  </si>
  <si>
    <t>Turnover value - block trades (PLN)</t>
  </si>
  <si>
    <t>Turnover value - Electronic Order Book (PLN)</t>
  </si>
  <si>
    <t>Turnover value - cash transactions (PLN)</t>
  </si>
  <si>
    <t>Turnover value - conditional transactions (PLN)</t>
  </si>
  <si>
    <t>Register of Gurantees of Origin (electricity)</t>
  </si>
  <si>
    <t>Agricultural Exchange Market - TGE</t>
  </si>
  <si>
    <t>Volume of trading - wheat (tonnes)</t>
  </si>
  <si>
    <t>Volume of trading - rye (tonnes)</t>
  </si>
  <si>
    <t>Volume of trading - corn (tonnes)</t>
  </si>
  <si>
    <t>Volume of trading - OZE (MWh)</t>
  </si>
  <si>
    <t>Volume of trading - cogeneration (MWh)</t>
  </si>
  <si>
    <t>Volume of trading - rapeseed (tonnes)</t>
  </si>
  <si>
    <t>Day average</t>
  </si>
  <si>
    <t>GlobalConnect</t>
  </si>
  <si>
    <r>
      <t>Value of listed issues (PLN bn)</t>
    </r>
    <r>
      <rPr>
        <vertAlign val="superscript"/>
        <sz val="8"/>
        <color theme="1"/>
        <rFont val="Verdana"/>
        <family val="2"/>
        <charset val="238"/>
      </rPr>
      <t>4</t>
    </r>
  </si>
  <si>
    <r>
      <t>Volume of trading - spot transactions (MWh)</t>
    </r>
    <r>
      <rPr>
        <vertAlign val="superscript"/>
        <sz val="7.5"/>
        <color theme="1"/>
        <rFont val="Verdana"/>
        <family val="2"/>
        <charset val="238"/>
      </rPr>
      <t>6</t>
    </r>
  </si>
  <si>
    <r>
      <t>Volume of trading - spot transactions (MWh)</t>
    </r>
    <r>
      <rPr>
        <vertAlign val="superscript"/>
        <sz val="7.5"/>
        <color theme="1"/>
        <rFont val="Verdana"/>
        <family val="2"/>
        <charset val="238"/>
      </rPr>
      <t>8</t>
    </r>
  </si>
  <si>
    <r>
      <t>Volume of trading - forward transactions (MWh)</t>
    </r>
    <r>
      <rPr>
        <vertAlign val="superscript"/>
        <sz val="7.5"/>
        <color theme="1"/>
        <rFont val="Verdana"/>
        <family val="2"/>
        <charset val="238"/>
      </rPr>
      <t>7</t>
    </r>
  </si>
  <si>
    <r>
      <t>Volume of trading - spot transactions (toe)</t>
    </r>
    <r>
      <rPr>
        <vertAlign val="superscript"/>
        <sz val="7.5"/>
        <color theme="1"/>
        <rFont val="Verdana"/>
        <family val="2"/>
        <charset val="238"/>
      </rPr>
      <t>8</t>
    </r>
  </si>
  <si>
    <r>
      <t xml:space="preserve">1) </t>
    </r>
    <r>
      <rPr>
        <sz val="7"/>
        <rFont val="Verdana"/>
        <family val="2"/>
        <charset val="238"/>
      </rPr>
      <t>transactions in shares, allotment certificates and subscription rights</t>
    </r>
  </si>
  <si>
    <r>
      <t xml:space="preserve">2) </t>
    </r>
    <r>
      <rPr>
        <sz val="7"/>
        <rFont val="Verdana"/>
        <family val="2"/>
        <charset val="238"/>
      </rPr>
      <t xml:space="preserve">number of open interest, data at the end of the period </t>
    </r>
  </si>
  <si>
    <r>
      <t xml:space="preserve">3) </t>
    </r>
    <r>
      <rPr>
        <sz val="7"/>
        <rFont val="Verdana"/>
        <family val="2"/>
        <charset val="238"/>
      </rPr>
      <t>corporate, municipal, Treasury and mortgage bonds</t>
    </r>
  </si>
  <si>
    <r>
      <t>4)</t>
    </r>
    <r>
      <rPr>
        <sz val="7"/>
        <rFont val="Verdana"/>
        <family val="2"/>
        <charset val="238"/>
      </rPr>
      <t xml:space="preserve"> corporate, municipal and mortgage bonds</t>
    </r>
  </si>
  <si>
    <r>
      <t>5)</t>
    </r>
    <r>
      <rPr>
        <sz val="7"/>
        <rFont val="Verdana"/>
        <family val="2"/>
        <charset val="238"/>
      </rPr>
      <t xml:space="preserve"> transactions in Treasury bonds and bills</t>
    </r>
  </si>
  <si>
    <r>
      <t xml:space="preserve">6) </t>
    </r>
    <r>
      <rPr>
        <sz val="7"/>
        <rFont val="Verdana"/>
        <family val="2"/>
        <charset val="238"/>
      </rPr>
      <t>transactions in all TGE traded property rights excluding rights to certificates connected with energy efficiency ('white certificates')</t>
    </r>
  </si>
  <si>
    <r>
      <t xml:space="preserve">7) </t>
    </r>
    <r>
      <rPr>
        <sz val="7"/>
        <rFont val="Verdana"/>
        <family val="2"/>
        <charset val="238"/>
      </rPr>
      <t xml:space="preserve"> transactions in property rights to green energy ('green certificates')</t>
    </r>
  </si>
  <si>
    <r>
      <t xml:space="preserve">8) </t>
    </r>
    <r>
      <rPr>
        <sz val="7"/>
        <rFont val="Verdana"/>
        <family val="2"/>
        <charset val="238"/>
      </rPr>
      <t>transactions in property rights to certificates connected with energy efficiency ('white certificates')</t>
    </r>
  </si>
  <si>
    <t>Structured products and ETFs, ETCs, ETNs</t>
  </si>
  <si>
    <t>ETFs, ETCs, ETNs</t>
  </si>
  <si>
    <t>August 2026</t>
  </si>
  <si>
    <t>August 2025</t>
  </si>
  <si>
    <t>January - August 2026</t>
  </si>
  <si>
    <t>January - August 2025</t>
  </si>
  <si>
    <t>----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</si>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</sst>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"/>
    <numFmt numFmtId="166" formatCode="#,##0.0"/>
    <numFmt numFmtId="167" formatCode="0.0000"/>
    <numFmt numFmtId="168" formatCode="0.0%"/>
    <numFmt numFmtId="169" formatCode="_-* #,##0_-;\-* #,##0_-;_-* &quot;-&quot;??_-;_-@_-"/>
    <numFmt numFmtId="170" formatCode="_-* #,##0\ _z_ł_-;\-* #,##0\ _z_ł_-;_-* &quot;-&quot;??\ _z_ł_-;_-@_-"/>
  </numFmts>
  <fonts count="19" x14ac:knownFonts="1">
    <font>
      <sz val="10"/>
      <color theme="1"/>
      <name val="Verdana"/>
      <family val="2"/>
      <charset val="238"/>
    </font>
    <font>
      <b/>
      <vertAlign val="superscript"/>
      <sz val="7.5"/>
      <color indexed="9"/>
      <name val="Verdana"/>
      <family val="2"/>
      <charset val="238"/>
    </font>
    <font>
      <vertAlign val="superscript"/>
      <sz val="7.5"/>
      <color indexed="9"/>
      <name val="Verdana"/>
      <family val="2"/>
      <charset val="238"/>
    </font>
    <font>
      <i/>
      <sz val="10"/>
      <name val="Verdana"/>
      <family val="2"/>
      <charset val="238"/>
    </font>
    <font>
      <i/>
      <vertAlign val="superscript"/>
      <sz val="10"/>
      <name val="Verdana"/>
      <family val="2"/>
      <charset val="238"/>
    </font>
    <font>
      <sz val="7.5"/>
      <name val="Verdana"/>
      <family val="2"/>
      <charset val="238"/>
    </font>
    <font>
      <vertAlign val="superscript"/>
      <sz val="7"/>
      <name val="Verdana"/>
      <family val="2"/>
      <charset val="238"/>
    </font>
    <font>
      <sz val="7"/>
      <name val="Verdana"/>
      <family val="2"/>
      <charset val="238"/>
    </font>
    <font>
      <sz val="10"/>
      <color theme="1"/>
      <name val="Verdana"/>
      <family val="2"/>
      <charset val="238"/>
    </font>
    <font>
      <sz val="7.5"/>
      <color theme="1"/>
      <name val="Verdana"/>
      <family val="2"/>
      <charset val="238"/>
    </font>
    <font>
      <sz val="7.5"/>
      <color rgb="FF595959"/>
      <name val="Verdana"/>
      <family val="2"/>
      <charset val="238"/>
    </font>
    <font>
      <sz val="10"/>
      <color theme="1" tint="0.249977111117893"/>
      <name val="Verdana"/>
      <family val="2"/>
      <charset val="238"/>
    </font>
    <font>
      <sz val="7.5"/>
      <color theme="1" tint="0.249977111117893"/>
      <name val="Verdana"/>
      <family val="2"/>
      <charset val="238"/>
    </font>
    <font>
      <i/>
      <sz val="7.5"/>
      <color theme="1"/>
      <name val="Verdana"/>
      <family val="2"/>
      <charset val="238"/>
    </font>
    <font>
      <vertAlign val="superscript"/>
      <sz val="7"/>
      <color theme="1" tint="0.249977111117893"/>
      <name val="Verdana"/>
      <family val="2"/>
      <charset val="238"/>
    </font>
    <font>
      <i/>
      <sz val="7"/>
      <color theme="1"/>
      <name val="Verdana"/>
      <family val="2"/>
      <charset val="238"/>
    </font>
    <font>
      <b/>
      <sz val="7.5"/>
      <color theme="0"/>
      <name val="Verdana"/>
      <family val="2"/>
      <charset val="238"/>
    </font>
    <font>
      <vertAlign val="superscript"/>
      <sz val="8"/>
      <color theme="1"/>
      <name val="Verdana"/>
      <family val="2"/>
      <charset val="238"/>
    </font>
    <font>
      <vertAlign val="superscript"/>
      <sz val="7.5"/>
      <color theme="1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4F9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0D5"/>
        <bgColor indexed="64"/>
      </patternFill>
    </fill>
    <fill>
      <patternFill patternType="solid">
        <fgColor rgb="FF86BC25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94">
    <xf numFmtId="0" fontId="0" fillId="0" borderId="0" xfId="0"/>
    <xf numFmtId="0" fontId="14" fillId="0" borderId="0" xfId="0" applyFont="1" applyAlignment="1">
      <alignment wrapText="1"/>
    </xf>
    <xf numFmtId="0" fontId="15" fillId="0" borderId="0" xfId="0" applyFont="1"/>
    <xf numFmtId="0" fontId="3" fillId="0" borderId="0" xfId="0" applyFont="1"/>
    <xf numFmtId="0" fontId="9" fillId="0" borderId="7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9" fillId="0" borderId="0" xfId="0" applyFont="1"/>
    <xf numFmtId="0" fontId="5" fillId="0" borderId="0" xfId="0" applyFont="1" applyAlignment="1">
      <alignment wrapText="1"/>
    </xf>
    <xf numFmtId="3" fontId="12" fillId="0" borderId="0" xfId="0" applyNumberFormat="1" applyFont="1" applyAlignment="1">
      <alignment wrapText="1"/>
    </xf>
    <xf numFmtId="165" fontId="12" fillId="0" borderId="0" xfId="0" applyNumberFormat="1" applyFont="1" applyAlignment="1">
      <alignment wrapText="1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wrapText="1"/>
    </xf>
    <xf numFmtId="168" fontId="12" fillId="0" borderId="0" xfId="2" applyNumberFormat="1" applyFont="1" applyBorder="1" applyAlignment="1">
      <alignment wrapText="1"/>
    </xf>
    <xf numFmtId="3" fontId="9" fillId="0" borderId="0" xfId="0" applyNumberFormat="1" applyFont="1"/>
    <xf numFmtId="0" fontId="9" fillId="6" borderId="19" xfId="0" applyFont="1" applyFill="1" applyBorder="1" applyAlignment="1">
      <alignment wrapText="1"/>
    </xf>
    <xf numFmtId="0" fontId="9" fillId="0" borderId="7" xfId="0" applyFont="1" applyBorder="1" applyAlignment="1">
      <alignment horizontal="left" wrapText="1"/>
    </xf>
    <xf numFmtId="166" fontId="9" fillId="0" borderId="0" xfId="0" applyNumberFormat="1" applyFont="1"/>
    <xf numFmtId="0" fontId="10" fillId="0" borderId="0" xfId="0" applyFont="1" applyAlignment="1">
      <alignment wrapText="1"/>
    </xf>
    <xf numFmtId="3" fontId="9" fillId="0" borderId="2" xfId="0" applyNumberFormat="1" applyFont="1" applyBorder="1" applyAlignment="1">
      <alignment wrapText="1"/>
    </xf>
    <xf numFmtId="168" fontId="12" fillId="0" borderId="2" xfId="2" applyNumberFormat="1" applyFont="1" applyBorder="1" applyAlignment="1">
      <alignment wrapText="1"/>
    </xf>
    <xf numFmtId="3" fontId="13" fillId="0" borderId="0" xfId="0" applyNumberFormat="1" applyFont="1"/>
    <xf numFmtId="10" fontId="13" fillId="0" borderId="0" xfId="0" applyNumberFormat="1" applyFont="1"/>
    <xf numFmtId="165" fontId="12" fillId="0" borderId="0" xfId="0" quotePrefix="1" applyNumberFormat="1" applyFont="1" applyAlignment="1">
      <alignment horizontal="right" wrapText="1"/>
    </xf>
    <xf numFmtId="3" fontId="9" fillId="0" borderId="1" xfId="0" applyNumberFormat="1" applyFont="1" applyBorder="1" applyAlignment="1">
      <alignment wrapText="1"/>
    </xf>
    <xf numFmtId="3" fontId="9" fillId="0" borderId="0" xfId="0" applyNumberFormat="1" applyFont="1" applyAlignment="1">
      <alignment wrapText="1"/>
    </xf>
    <xf numFmtId="168" fontId="13" fillId="0" borderId="0" xfId="0" applyNumberFormat="1" applyFont="1"/>
    <xf numFmtId="168" fontId="12" fillId="0" borderId="1" xfId="2" applyNumberFormat="1" applyFont="1" applyBorder="1" applyAlignment="1">
      <alignment wrapText="1"/>
    </xf>
    <xf numFmtId="3" fontId="5" fillId="0" borderId="0" xfId="0" applyNumberFormat="1" applyFont="1" applyAlignment="1">
      <alignment wrapText="1"/>
    </xf>
    <xf numFmtId="165" fontId="5" fillId="0" borderId="0" xfId="0" applyNumberFormat="1" applyFont="1" applyAlignment="1">
      <alignment wrapText="1"/>
    </xf>
    <xf numFmtId="165" fontId="5" fillId="0" borderId="0" xfId="0" applyNumberFormat="1" applyFont="1" applyAlignment="1">
      <alignment horizontal="right" wrapText="1"/>
    </xf>
    <xf numFmtId="4" fontId="0" fillId="0" borderId="0" xfId="0" applyNumberFormat="1"/>
    <xf numFmtId="167" fontId="0" fillId="0" borderId="0" xfId="0" applyNumberFormat="1"/>
    <xf numFmtId="0" fontId="11" fillId="0" borderId="0" xfId="0" applyFont="1"/>
    <xf numFmtId="0" fontId="6" fillId="0" borderId="0" xfId="0" applyFont="1"/>
    <xf numFmtId="4" fontId="9" fillId="0" borderId="9" xfId="0" applyNumberFormat="1" applyFont="1" applyBorder="1" applyAlignment="1">
      <alignment vertical="center" wrapText="1"/>
    </xf>
    <xf numFmtId="3" fontId="9" fillId="0" borderId="9" xfId="0" applyNumberFormat="1" applyFont="1" applyBorder="1" applyAlignment="1">
      <alignment vertical="center" wrapText="1"/>
    </xf>
    <xf numFmtId="165" fontId="9" fillId="0" borderId="9" xfId="0" applyNumberFormat="1" applyFont="1" applyBorder="1" applyAlignment="1">
      <alignment vertical="center" wrapText="1"/>
    </xf>
    <xf numFmtId="165" fontId="9" fillId="0" borderId="12" xfId="0" applyNumberFormat="1" applyFont="1" applyBorder="1" applyAlignment="1">
      <alignment vertical="center" wrapText="1"/>
    </xf>
    <xf numFmtId="165" fontId="9" fillId="0" borderId="12" xfId="0" applyNumberFormat="1" applyFont="1" applyBorder="1" applyAlignment="1">
      <alignment horizontal="right" vertical="center" wrapText="1"/>
    </xf>
    <xf numFmtId="3" fontId="9" fillId="0" borderId="11" xfId="0" applyNumberFormat="1" applyFont="1" applyBorder="1" applyAlignment="1">
      <alignment vertical="center" wrapText="1"/>
    </xf>
    <xf numFmtId="165" fontId="9" fillId="0" borderId="11" xfId="0" applyNumberFormat="1" applyFont="1" applyBorder="1" applyAlignment="1">
      <alignment vertical="center" wrapText="1"/>
    </xf>
    <xf numFmtId="165" fontId="9" fillId="0" borderId="13" xfId="0" applyNumberFormat="1" applyFont="1" applyBorder="1" applyAlignment="1">
      <alignment horizontal="right" vertical="center" wrapText="1"/>
    </xf>
    <xf numFmtId="3" fontId="9" fillId="0" borderId="11" xfId="0" quotePrefix="1" applyNumberFormat="1" applyFont="1" applyBorder="1" applyAlignment="1">
      <alignment horizontal="right" vertical="center" wrapText="1"/>
    </xf>
    <xf numFmtId="3" fontId="9" fillId="0" borderId="11" xfId="0" applyNumberFormat="1" applyFont="1" applyBorder="1" applyAlignment="1">
      <alignment horizontal="right" vertical="center" wrapText="1"/>
    </xf>
    <xf numFmtId="3" fontId="9" fillId="6" borderId="9" xfId="0" applyNumberFormat="1" applyFont="1" applyFill="1" applyBorder="1" applyAlignment="1">
      <alignment vertical="center" wrapText="1"/>
    </xf>
    <xf numFmtId="166" fontId="9" fillId="6" borderId="9" xfId="0" applyNumberFormat="1" applyFont="1" applyFill="1" applyBorder="1" applyAlignment="1">
      <alignment vertical="center" wrapText="1"/>
    </xf>
    <xf numFmtId="165" fontId="9" fillId="0" borderId="9" xfId="0" quotePrefix="1" applyNumberFormat="1" applyFont="1" applyBorder="1" applyAlignment="1">
      <alignment horizontal="right" vertical="center" wrapText="1"/>
    </xf>
    <xf numFmtId="3" fontId="9" fillId="0" borderId="14" xfId="0" applyNumberFormat="1" applyFont="1" applyBorder="1" applyAlignment="1">
      <alignment vertical="center" wrapText="1"/>
    </xf>
    <xf numFmtId="165" fontId="9" fillId="0" borderId="14" xfId="0" applyNumberFormat="1" applyFont="1" applyBorder="1" applyAlignment="1">
      <alignment vertical="center" wrapText="1"/>
    </xf>
    <xf numFmtId="165" fontId="9" fillId="0" borderId="15" xfId="0" applyNumberFormat="1" applyFont="1" applyBorder="1" applyAlignment="1">
      <alignment horizontal="right" vertical="center" wrapText="1"/>
    </xf>
    <xf numFmtId="166" fontId="9" fillId="0" borderId="9" xfId="0" applyNumberFormat="1" applyFont="1" applyBorder="1" applyAlignment="1">
      <alignment vertical="center" wrapText="1"/>
    </xf>
    <xf numFmtId="165" fontId="9" fillId="0" borderId="11" xfId="0" quotePrefix="1" applyNumberFormat="1" applyFont="1" applyBorder="1" applyAlignment="1">
      <alignment horizontal="right" vertical="center" wrapText="1"/>
    </xf>
    <xf numFmtId="166" fontId="9" fillId="0" borderId="13" xfId="0" quotePrefix="1" applyNumberFormat="1" applyFont="1" applyBorder="1" applyAlignment="1">
      <alignment horizontal="right" vertical="center" wrapText="1"/>
    </xf>
    <xf numFmtId="3" fontId="9" fillId="0" borderId="10" xfId="0" applyNumberFormat="1" applyFont="1" applyBorder="1" applyAlignment="1">
      <alignment vertical="center" wrapText="1"/>
    </xf>
    <xf numFmtId="17" fontId="16" fillId="2" borderId="4" xfId="0" quotePrefix="1" applyNumberFormat="1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17" fontId="16" fillId="2" borderId="5" xfId="0" quotePrefix="1" applyNumberFormat="1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17" fontId="16" fillId="5" borderId="4" xfId="0" quotePrefix="1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17" fontId="16" fillId="5" borderId="5" xfId="0" quotePrefix="1" applyNumberFormat="1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23" xfId="0" applyFont="1" applyFill="1" applyBorder="1" applyAlignment="1">
      <alignment horizontal="center" vertical="center" wrapText="1"/>
    </xf>
    <xf numFmtId="17" fontId="16" fillId="5" borderId="6" xfId="0" quotePrefix="1" applyNumberFormat="1" applyFont="1" applyFill="1" applyBorder="1" applyAlignment="1">
      <alignment horizontal="center" vertical="center" wrapText="1"/>
    </xf>
    <xf numFmtId="166" fontId="9" fillId="0" borderId="11" xfId="0" quotePrefix="1" applyNumberFormat="1" applyFont="1" applyBorder="1" applyAlignment="1">
      <alignment horizontal="right" vertical="center" wrapText="1"/>
    </xf>
    <xf numFmtId="165" fontId="9" fillId="0" borderId="12" xfId="0" quotePrefix="1" applyNumberFormat="1" applyFont="1" applyBorder="1" applyAlignment="1">
      <alignment horizontal="right" vertical="center" wrapText="1"/>
    </xf>
    <xf numFmtId="165" fontId="9" fillId="0" borderId="10" xfId="0" applyNumberFormat="1" applyFont="1" applyBorder="1" applyAlignment="1">
      <alignment vertical="center" wrapText="1"/>
    </xf>
    <xf numFmtId="3" fontId="9" fillId="0" borderId="9" xfId="0" applyNumberFormat="1" applyFont="1" applyBorder="1" applyAlignment="1">
      <alignment horizontal="right" vertical="center" wrapText="1"/>
    </xf>
    <xf numFmtId="3" fontId="9" fillId="0" borderId="10" xfId="0" applyNumberFormat="1" applyFont="1" applyBorder="1" applyAlignment="1">
      <alignment horizontal="right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165" fontId="9" fillId="0" borderId="22" xfId="0" applyNumberFormat="1" applyFont="1" applyBorder="1" applyAlignment="1">
      <alignment horizontal="right" vertical="center" wrapText="1"/>
    </xf>
    <xf numFmtId="3" fontId="9" fillId="0" borderId="9" xfId="0" quotePrefix="1" applyNumberFormat="1" applyFont="1" applyBorder="1" applyAlignment="1">
      <alignment horizontal="right" vertical="center" wrapText="1"/>
    </xf>
    <xf numFmtId="165" fontId="9" fillId="0" borderId="10" xfId="0" quotePrefix="1" applyNumberFormat="1" applyFont="1" applyBorder="1" applyAlignment="1">
      <alignment horizontal="right" vertical="center" wrapText="1"/>
    </xf>
    <xf numFmtId="165" fontId="9" fillId="0" borderId="13" xfId="0" quotePrefix="1" applyNumberFormat="1" applyFont="1" applyBorder="1" applyAlignment="1">
      <alignment horizontal="right" vertical="center" wrapText="1"/>
    </xf>
    <xf numFmtId="2" fontId="9" fillId="0" borderId="9" xfId="0" quotePrefix="1" applyNumberFormat="1" applyFont="1" applyBorder="1" applyAlignment="1">
      <alignment horizontal="right" vertical="center" wrapText="1"/>
    </xf>
    <xf numFmtId="2" fontId="9" fillId="0" borderId="12" xfId="0" applyNumberFormat="1" applyFont="1" applyBorder="1" applyAlignment="1">
      <alignment horizontal="right" vertical="center" wrapText="1"/>
    </xf>
    <xf numFmtId="2" fontId="9" fillId="0" borderId="11" xfId="0" applyNumberFormat="1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169" fontId="9" fillId="0" borderId="9" xfId="0" applyNumberFormat="1" applyFont="1" applyBorder="1" applyAlignment="1">
      <alignment horizontal="right" vertical="center" wrapText="1"/>
    </xf>
    <xf numFmtId="169" fontId="9" fillId="0" borderId="10" xfId="0" applyNumberFormat="1" applyFont="1" applyBorder="1" applyAlignment="1">
      <alignment horizontal="right" vertical="center" wrapText="1"/>
    </xf>
    <xf numFmtId="170" fontId="9" fillId="0" borderId="9" xfId="0" applyNumberFormat="1" applyFont="1" applyBorder="1" applyAlignment="1">
      <alignment horizontal="right" vertical="center" wrapText="1"/>
    </xf>
    <xf numFmtId="170" fontId="9" fillId="0" borderId="10" xfId="0" applyNumberFormat="1" applyFont="1" applyBorder="1" applyAlignment="1">
      <alignment horizontal="right" vertical="center" wrapText="1"/>
    </xf>
    <xf numFmtId="170" fontId="9" fillId="0" borderId="11" xfId="0" applyNumberFormat="1" applyFont="1" applyBorder="1" applyAlignment="1">
      <alignment horizontal="right" vertical="center" wrapText="1"/>
    </xf>
    <xf numFmtId="0" fontId="16" fillId="4" borderId="16" xfId="0" applyFont="1" applyFill="1" applyBorder="1" applyAlignment="1">
      <alignment horizontal="center" wrapText="1"/>
    </xf>
    <xf numFmtId="0" fontId="16" fillId="4" borderId="17" xfId="0" applyFont="1" applyFill="1" applyBorder="1" applyAlignment="1">
      <alignment horizontal="center" wrapText="1"/>
    </xf>
    <xf numFmtId="0" fontId="16" fillId="4" borderId="18" xfId="0" applyFont="1" applyFill="1" applyBorder="1" applyAlignment="1">
      <alignment horizontal="center" wrapText="1"/>
    </xf>
    <xf numFmtId="0" fontId="9" fillId="6" borderId="19" xfId="0" applyFont="1" applyFill="1" applyBorder="1" applyAlignment="1">
      <alignment horizontal="left" wrapText="1"/>
    </xf>
    <xf numFmtId="0" fontId="9" fillId="6" borderId="20" xfId="0" applyFont="1" applyFill="1" applyBorder="1" applyAlignment="1">
      <alignment horizontal="left" wrapText="1"/>
    </xf>
    <xf numFmtId="0" fontId="9" fillId="6" borderId="21" xfId="0" applyFont="1" applyFill="1" applyBorder="1" applyAlignment="1">
      <alignment horizontal="left" wrapText="1"/>
    </xf>
    <xf numFmtId="0" fontId="9" fillId="3" borderId="16" xfId="0" applyFont="1" applyFill="1" applyBorder="1" applyAlignment="1">
      <alignment horizontal="left" wrapText="1"/>
    </xf>
    <xf numFmtId="0" fontId="9" fillId="3" borderId="17" xfId="0" applyFont="1" applyFill="1" applyBorder="1" applyAlignment="1">
      <alignment horizontal="left" wrapText="1"/>
    </xf>
    <xf numFmtId="0" fontId="9" fillId="3" borderId="18" xfId="0" applyFont="1" applyFill="1" applyBorder="1" applyAlignment="1">
      <alignment horizontal="left" wrapText="1"/>
    </xf>
  </cellXfs>
  <cellStyles count="3">
    <cellStyle name="Dziesiętny 2" xfId="1" xr:uid="{00000000-0005-0000-0000-000000000000}"/>
    <cellStyle name="Normalny" xfId="0" builtinId="0"/>
    <cellStyle name="Procentowy" xfId="2" builtinId="5"/>
  </cellStyles>
  <dxfs count="0"/>
  <tableStyles count="0" defaultTableStyle="TableStyleMedium9" defaultPivotStyle="PivotStyleLight16"/>
  <colors>
    <mruColors>
      <color rgb="FF86BC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3"/>
  <sheetViews>
    <sheetView showGridLines="0" tabSelected="1" view="pageLayout" zoomScale="85" zoomScaleNormal="115" zoomScalePageLayoutView="85" workbookViewId="0">
      <selection activeCell="H88" sqref="H88"/>
    </sheetView>
  </sheetViews>
  <sheetFormatPr defaultColWidth="8.75" defaultRowHeight="12.75" x14ac:dyDescent="0.2"/>
  <cols>
    <col min="1" max="1" width="38.375" customWidth="1"/>
    <col min="2" max="3" width="20.375" customWidth="1"/>
    <col min="4" max="4" width="10.375" customWidth="1"/>
    <col min="5" max="6" width="21.5" customWidth="1"/>
    <col min="7" max="7" width="10.375" customWidth="1"/>
    <col min="8" max="8" width="45.25" bestFit="1" customWidth="1"/>
    <col min="9" max="9" width="16.5" style="30" bestFit="1" customWidth="1"/>
  </cols>
  <sheetData>
    <row r="1" spans="1:8" ht="15.75" thickBot="1" x14ac:dyDescent="0.25">
      <c r="A1" s="3" t="s">
        <v>29</v>
      </c>
    </row>
    <row r="2" spans="1:8" ht="22.5" customHeight="1" x14ac:dyDescent="0.2">
      <c r="A2" s="58" t="s">
        <v>2</v>
      </c>
      <c r="B2" s="54" t="s">
        <v>62</v>
      </c>
      <c r="C2" s="54" t="s">
        <v>63</v>
      </c>
      <c r="D2" s="55" t="s">
        <v>23</v>
      </c>
      <c r="E2" s="56" t="s">
        <v>64</v>
      </c>
      <c r="F2" s="56" t="s">
        <v>65</v>
      </c>
      <c r="G2" s="57" t="s">
        <v>23</v>
      </c>
    </row>
    <row r="3" spans="1:8" x14ac:dyDescent="0.2">
      <c r="A3" s="85" t="s">
        <v>24</v>
      </c>
      <c r="B3" s="86"/>
      <c r="C3" s="86"/>
      <c r="D3" s="86"/>
      <c r="E3" s="86"/>
      <c r="F3" s="86"/>
      <c r="G3" s="87"/>
    </row>
    <row r="4" spans="1:8" x14ac:dyDescent="0.2">
      <c r="A4" s="4" t="s">
        <v>31</v>
      </c>
      <c r="B4" s="35">
        <v>51898532940.985001</v>
      </c>
      <c r="C4" s="35">
        <v>35845533602.407501</v>
      </c>
      <c r="D4" s="36">
        <v>44.783820256756691</v>
      </c>
      <c r="E4" s="35">
        <v>431730271876.86102</v>
      </c>
      <c r="F4" s="35">
        <v>329449800625.802</v>
      </c>
      <c r="G4" s="37">
        <v>31.045844027458358</v>
      </c>
    </row>
    <row r="5" spans="1:8" x14ac:dyDescent="0.2">
      <c r="A5" s="4" t="s">
        <v>32</v>
      </c>
      <c r="B5" s="35">
        <v>51441370827.084999</v>
      </c>
      <c r="C5" s="35">
        <v>35724081462.637497</v>
      </c>
      <c r="D5" s="36">
        <v>43.996342861567015</v>
      </c>
      <c r="E5" s="35">
        <v>418034824326.68103</v>
      </c>
      <c r="F5" s="35">
        <v>318504107021.52197</v>
      </c>
      <c r="G5" s="37">
        <v>31.249429791005355</v>
      </c>
    </row>
    <row r="6" spans="1:8" ht="12.75" customHeight="1" x14ac:dyDescent="0.2">
      <c r="A6" s="4" t="s">
        <v>33</v>
      </c>
      <c r="B6" s="35">
        <v>457162113.89999998</v>
      </c>
      <c r="C6" s="35">
        <v>121452139.77</v>
      </c>
      <c r="D6" s="36">
        <v>276.41338782976635</v>
      </c>
      <c r="E6" s="35">
        <v>13695447550.18</v>
      </c>
      <c r="F6" s="35">
        <v>10945693604.280001</v>
      </c>
      <c r="G6" s="38">
        <v>25.121788032005444</v>
      </c>
    </row>
    <row r="7" spans="1:8" x14ac:dyDescent="0.2">
      <c r="A7" s="4" t="s">
        <v>3</v>
      </c>
      <c r="B7" s="35">
        <v>5198905</v>
      </c>
      <c r="C7" s="35">
        <v>3945433</v>
      </c>
      <c r="D7" s="36">
        <v>31.770201141420973</v>
      </c>
      <c r="E7" s="35">
        <v>43738077</v>
      </c>
      <c r="F7" s="35">
        <v>32800416</v>
      </c>
      <c r="G7" s="38">
        <v>33.346104512820808</v>
      </c>
    </row>
    <row r="8" spans="1:8" x14ac:dyDescent="0.2">
      <c r="A8" s="4" t="s">
        <v>4</v>
      </c>
      <c r="B8" s="34">
        <v>152553.34</v>
      </c>
      <c r="C8" s="34">
        <v>104775.45</v>
      </c>
      <c r="D8" s="36">
        <v>45.600271819400447</v>
      </c>
      <c r="E8" s="34">
        <v>152553.34</v>
      </c>
      <c r="F8" s="34">
        <v>104775.45</v>
      </c>
      <c r="G8" s="38">
        <v>45.600271819400447</v>
      </c>
    </row>
    <row r="9" spans="1:8" x14ac:dyDescent="0.2">
      <c r="A9" s="85" t="s">
        <v>45</v>
      </c>
      <c r="B9" s="86"/>
      <c r="C9" s="86"/>
      <c r="D9" s="86"/>
      <c r="E9" s="86"/>
      <c r="F9" s="86"/>
      <c r="G9" s="87"/>
    </row>
    <row r="10" spans="1:8" x14ac:dyDescent="0.2">
      <c r="A10" s="4" t="s">
        <v>34</v>
      </c>
      <c r="B10" s="35">
        <v>2449589087</v>
      </c>
      <c r="C10" s="35">
        <v>1786204073.1300001</v>
      </c>
      <c r="D10" s="36">
        <v>37.139374153790698</v>
      </c>
      <c r="E10" s="35">
        <v>2503202540.8800001</v>
      </c>
      <c r="F10" s="35">
        <v>1918699439.8900001</v>
      </c>
      <c r="G10" s="38">
        <v>30.463505061715644</v>
      </c>
    </row>
    <row r="11" spans="1:8" ht="12.75" customHeight="1" x14ac:dyDescent="0.2">
      <c r="A11" s="4" t="s">
        <v>33</v>
      </c>
      <c r="B11" s="35">
        <v>21769624.469999999</v>
      </c>
      <c r="C11" s="35">
        <v>6072606.9900000002</v>
      </c>
      <c r="D11" s="36">
        <v>258.4889406781781</v>
      </c>
      <c r="E11" s="35">
        <v>82008667.969999999</v>
      </c>
      <c r="F11" s="35">
        <v>65937913.280000001</v>
      </c>
      <c r="G11" s="38">
        <v>24.372555773424075</v>
      </c>
      <c r="H11" t="s">
        <v>1</v>
      </c>
    </row>
    <row r="12" spans="1:8" ht="13.5" thickBot="1" x14ac:dyDescent="0.25">
      <c r="A12" s="5" t="s">
        <v>3</v>
      </c>
      <c r="B12" s="39">
        <v>247567</v>
      </c>
      <c r="C12" s="39">
        <v>197272</v>
      </c>
      <c r="D12" s="40">
        <v>25.495255282047125</v>
      </c>
      <c r="E12" s="39">
        <v>261905</v>
      </c>
      <c r="F12" s="39">
        <v>197593</v>
      </c>
      <c r="G12" s="41">
        <v>32.547711710435088</v>
      </c>
    </row>
    <row r="13" spans="1:8" ht="13.5" thickBot="1" x14ac:dyDescent="0.25">
      <c r="A13" s="6"/>
      <c r="B13" s="6"/>
      <c r="C13" s="6"/>
      <c r="D13" s="6"/>
      <c r="E13" s="6"/>
      <c r="F13" s="6"/>
      <c r="G13" s="6"/>
    </row>
    <row r="14" spans="1:8" ht="23.25" customHeight="1" x14ac:dyDescent="0.2">
      <c r="A14" s="58" t="s">
        <v>0</v>
      </c>
      <c r="B14" s="54" t="str">
        <f t="shared" ref="B14:G14" si="0">B2</f>
        <v>August 2026</v>
      </c>
      <c r="C14" s="54" t="str">
        <f t="shared" si="0"/>
        <v>August 2025</v>
      </c>
      <c r="D14" s="55" t="str">
        <f t="shared" si="0"/>
        <v xml:space="preserve">Change % </v>
      </c>
      <c r="E14" s="56" t="str">
        <f t="shared" si="0"/>
        <v>January - August 2026</v>
      </c>
      <c r="F14" s="54" t="str">
        <f t="shared" si="0"/>
        <v>January - August 2025</v>
      </c>
      <c r="G14" s="57" t="str">
        <f t="shared" si="0"/>
        <v xml:space="preserve">Change % </v>
      </c>
    </row>
    <row r="15" spans="1:8" x14ac:dyDescent="0.2">
      <c r="A15" s="85" t="s">
        <v>24</v>
      </c>
      <c r="B15" s="86"/>
      <c r="C15" s="86"/>
      <c r="D15" s="86"/>
      <c r="E15" s="86"/>
      <c r="F15" s="86"/>
      <c r="G15" s="87"/>
    </row>
    <row r="16" spans="1:8" x14ac:dyDescent="0.2">
      <c r="A16" s="4" t="s">
        <v>31</v>
      </c>
      <c r="B16" s="35">
        <v>163017323.1505</v>
      </c>
      <c r="C16" s="35">
        <v>184018955.95370001</v>
      </c>
      <c r="D16" s="36">
        <v>-11.412755112296214</v>
      </c>
      <c r="E16" s="35">
        <v>1578984720.6751001</v>
      </c>
      <c r="F16" s="35">
        <v>1643582034.9203999</v>
      </c>
      <c r="G16" s="38">
        <v>-3.9302762425502125</v>
      </c>
    </row>
    <row r="17" spans="1:7" x14ac:dyDescent="0.2">
      <c r="A17" s="4" t="s">
        <v>34</v>
      </c>
      <c r="B17" s="35">
        <v>161163323.1505</v>
      </c>
      <c r="C17" s="35">
        <v>183354485.95370001</v>
      </c>
      <c r="D17" s="36">
        <v>-12.102874215362059</v>
      </c>
      <c r="E17" s="35">
        <v>1496360310.0251</v>
      </c>
      <c r="F17" s="35">
        <v>1596779310.6603999</v>
      </c>
      <c r="G17" s="38">
        <v>-6.2888465528632365</v>
      </c>
    </row>
    <row r="18" spans="1:7" ht="12.75" customHeight="1" x14ac:dyDescent="0.2">
      <c r="A18" s="4" t="s">
        <v>33</v>
      </c>
      <c r="B18" s="35">
        <v>1854000</v>
      </c>
      <c r="C18" s="35">
        <v>664470</v>
      </c>
      <c r="D18" s="36">
        <v>179.01936882026277</v>
      </c>
      <c r="E18" s="35">
        <v>82624410.650000006</v>
      </c>
      <c r="F18" s="35">
        <v>46802724.259999998</v>
      </c>
      <c r="G18" s="38">
        <v>76.537609629307539</v>
      </c>
    </row>
    <row r="19" spans="1:7" x14ac:dyDescent="0.2">
      <c r="A19" s="4" t="s">
        <v>3</v>
      </c>
      <c r="B19" s="35">
        <v>165551</v>
      </c>
      <c r="C19" s="35">
        <v>148203</v>
      </c>
      <c r="D19" s="36">
        <v>11.705566014183244</v>
      </c>
      <c r="E19" s="35">
        <v>1323523</v>
      </c>
      <c r="F19" s="35">
        <v>1226772</v>
      </c>
      <c r="G19" s="38">
        <v>7.8866325608996535</v>
      </c>
    </row>
    <row r="20" spans="1:7" x14ac:dyDescent="0.2">
      <c r="A20" s="4" t="s">
        <v>5</v>
      </c>
      <c r="B20" s="34">
        <v>278.32</v>
      </c>
      <c r="C20" s="34">
        <v>260.63</v>
      </c>
      <c r="D20" s="36">
        <v>6.7873997621148652</v>
      </c>
      <c r="E20" s="34">
        <v>278.32</v>
      </c>
      <c r="F20" s="34">
        <v>260.63</v>
      </c>
      <c r="G20" s="38">
        <v>6.7873997621148652</v>
      </c>
    </row>
    <row r="21" spans="1:7" x14ac:dyDescent="0.2">
      <c r="A21" s="85" t="s">
        <v>45</v>
      </c>
      <c r="B21" s="86"/>
      <c r="C21" s="86"/>
      <c r="D21" s="86"/>
      <c r="E21" s="86"/>
      <c r="F21" s="86"/>
      <c r="G21" s="87"/>
    </row>
    <row r="22" spans="1:7" x14ac:dyDescent="0.2">
      <c r="A22" s="4" t="s">
        <v>34</v>
      </c>
      <c r="B22" s="35">
        <v>7674443.96</v>
      </c>
      <c r="C22" s="35">
        <v>9167724.3000000007</v>
      </c>
      <c r="D22" s="36">
        <v>-16.288451649882198</v>
      </c>
      <c r="E22" s="35">
        <v>8960241.3800000008</v>
      </c>
      <c r="F22" s="35">
        <v>9619152.4700000007</v>
      </c>
      <c r="G22" s="38">
        <v>-6.8499911198517509</v>
      </c>
    </row>
    <row r="23" spans="1:7" ht="12.75" customHeight="1" x14ac:dyDescent="0.2">
      <c r="A23" s="4" t="s">
        <v>33</v>
      </c>
      <c r="B23" s="35">
        <v>88285.71</v>
      </c>
      <c r="C23" s="35">
        <v>33223.5</v>
      </c>
      <c r="D23" s="36">
        <v>165.73271931012687</v>
      </c>
      <c r="E23" s="35">
        <v>494756.95</v>
      </c>
      <c r="F23" s="35">
        <v>281944.12</v>
      </c>
      <c r="G23" s="38">
        <v>75.480499469185602</v>
      </c>
    </row>
    <row r="24" spans="1:7" ht="13.5" thickBot="1" x14ac:dyDescent="0.25">
      <c r="A24" s="5" t="s">
        <v>3</v>
      </c>
      <c r="B24" s="39">
        <v>7883</v>
      </c>
      <c r="C24" s="39">
        <v>7410</v>
      </c>
      <c r="D24" s="40">
        <v>6.38326585695006</v>
      </c>
      <c r="E24" s="39">
        <v>7925</v>
      </c>
      <c r="F24" s="39">
        <v>7390</v>
      </c>
      <c r="G24" s="41">
        <v>7.2395128552097399</v>
      </c>
    </row>
    <row r="25" spans="1:7" ht="13.5" thickBot="1" x14ac:dyDescent="0.25">
      <c r="A25" s="7"/>
      <c r="B25" s="8"/>
      <c r="C25" s="8"/>
      <c r="D25" s="9"/>
      <c r="E25" s="8"/>
      <c r="F25" s="8"/>
      <c r="G25" s="10"/>
    </row>
    <row r="26" spans="1:7" ht="22.5" customHeight="1" x14ac:dyDescent="0.2">
      <c r="A26" s="58" t="s">
        <v>46</v>
      </c>
      <c r="B26" s="54" t="str">
        <f t="shared" ref="B26:G26" si="1">B2</f>
        <v>August 2026</v>
      </c>
      <c r="C26" s="54" t="str">
        <f t="shared" si="1"/>
        <v>August 2025</v>
      </c>
      <c r="D26" s="55" t="str">
        <f t="shared" si="1"/>
        <v xml:space="preserve">Change % </v>
      </c>
      <c r="E26" s="54" t="str">
        <f t="shared" si="1"/>
        <v>January - August 2026</v>
      </c>
      <c r="F26" s="54" t="str">
        <f t="shared" si="1"/>
        <v>January - August 2025</v>
      </c>
      <c r="G26" s="57" t="str">
        <f t="shared" si="1"/>
        <v xml:space="preserve">Change % </v>
      </c>
    </row>
    <row r="27" spans="1:7" ht="13.5" thickBot="1" x14ac:dyDescent="0.25">
      <c r="A27" s="5" t="s">
        <v>31</v>
      </c>
      <c r="B27" s="39">
        <v>20431814</v>
      </c>
      <c r="C27" s="42">
        <v>13133718.42</v>
      </c>
      <c r="D27" s="66">
        <v>55.567626369136057</v>
      </c>
      <c r="E27" s="43">
        <v>219097442.53999999</v>
      </c>
      <c r="F27" s="42">
        <v>101858813.78</v>
      </c>
      <c r="G27" s="52">
        <v>115.09914990097774</v>
      </c>
    </row>
    <row r="28" spans="1:7" ht="13.5" customHeight="1" x14ac:dyDescent="0.2">
      <c r="A28" s="11"/>
      <c r="B28" s="8"/>
      <c r="C28" s="8"/>
      <c r="D28" s="12"/>
      <c r="E28" s="8"/>
      <c r="F28" s="8"/>
      <c r="G28" s="12"/>
    </row>
    <row r="29" spans="1:7" ht="13.5" thickBot="1" x14ac:dyDescent="0.25">
      <c r="A29" s="3" t="s">
        <v>6</v>
      </c>
      <c r="B29" s="13"/>
      <c r="C29" s="13"/>
      <c r="D29" s="6"/>
      <c r="E29" s="13"/>
      <c r="F29" s="13"/>
      <c r="G29" s="6"/>
    </row>
    <row r="30" spans="1:7" ht="22.5" customHeight="1" x14ac:dyDescent="0.2">
      <c r="A30" s="58" t="s">
        <v>7</v>
      </c>
      <c r="B30" s="54" t="str">
        <f t="shared" ref="B30:G30" si="2">B2</f>
        <v>August 2026</v>
      </c>
      <c r="C30" s="54" t="str">
        <f t="shared" si="2"/>
        <v>August 2025</v>
      </c>
      <c r="D30" s="55" t="str">
        <f t="shared" si="2"/>
        <v xml:space="preserve">Change % </v>
      </c>
      <c r="E30" s="56" t="str">
        <f t="shared" si="2"/>
        <v>January - August 2026</v>
      </c>
      <c r="F30" s="54" t="str">
        <f t="shared" si="2"/>
        <v>January - August 2025</v>
      </c>
      <c r="G30" s="57" t="str">
        <f t="shared" si="2"/>
        <v xml:space="preserve">Change % </v>
      </c>
    </row>
    <row r="31" spans="1:7" x14ac:dyDescent="0.2">
      <c r="A31" s="85" t="s">
        <v>24</v>
      </c>
      <c r="B31" s="86"/>
      <c r="C31" s="86"/>
      <c r="D31" s="86"/>
      <c r="E31" s="86"/>
      <c r="F31" s="86"/>
      <c r="G31" s="87"/>
    </row>
    <row r="32" spans="1:7" x14ac:dyDescent="0.2">
      <c r="A32" s="14" t="s">
        <v>25</v>
      </c>
      <c r="B32" s="44">
        <v>655939</v>
      </c>
      <c r="C32" s="44">
        <v>680796</v>
      </c>
      <c r="D32" s="45">
        <v>-3.6511671631443199</v>
      </c>
      <c r="E32" s="44">
        <v>8917790</v>
      </c>
      <c r="F32" s="44">
        <v>8029782</v>
      </c>
      <c r="G32" s="45">
        <v>11.058930366976337</v>
      </c>
    </row>
    <row r="33" spans="1:11" x14ac:dyDescent="0.2">
      <c r="A33" s="15" t="s">
        <v>8</v>
      </c>
      <c r="B33" s="35">
        <v>423773</v>
      </c>
      <c r="C33" s="35">
        <v>448459</v>
      </c>
      <c r="D33" s="36">
        <v>-5.5046280707935384</v>
      </c>
      <c r="E33" s="35">
        <v>4598893</v>
      </c>
      <c r="F33" s="35">
        <v>4492406</v>
      </c>
      <c r="G33" s="38">
        <v>2.370377922209177</v>
      </c>
      <c r="H33" s="31"/>
    </row>
    <row r="34" spans="1:11" x14ac:dyDescent="0.2">
      <c r="A34" s="4" t="s">
        <v>9</v>
      </c>
      <c r="B34" s="35">
        <v>129208</v>
      </c>
      <c r="C34" s="35">
        <v>82712</v>
      </c>
      <c r="D34" s="36">
        <v>56.21433407486218</v>
      </c>
      <c r="E34" s="35">
        <v>1677960</v>
      </c>
      <c r="F34" s="35">
        <v>1061734</v>
      </c>
      <c r="G34" s="38">
        <v>58.039584302659605</v>
      </c>
      <c r="H34" s="31"/>
    </row>
    <row r="35" spans="1:11" x14ac:dyDescent="0.2">
      <c r="A35" s="4" t="s">
        <v>10</v>
      </c>
      <c r="B35" s="35">
        <v>88293</v>
      </c>
      <c r="C35" s="35">
        <v>134120</v>
      </c>
      <c r="D35" s="36">
        <v>-34.168654935878315</v>
      </c>
      <c r="E35" s="35">
        <v>2514604</v>
      </c>
      <c r="F35" s="35">
        <v>2335108</v>
      </c>
      <c r="G35" s="38">
        <v>7.686839323919914</v>
      </c>
      <c r="H35" s="31"/>
    </row>
    <row r="36" spans="1:11" x14ac:dyDescent="0.2">
      <c r="A36" s="4" t="s">
        <v>11</v>
      </c>
      <c r="B36" s="35">
        <v>0</v>
      </c>
      <c r="C36" s="35">
        <v>0</v>
      </c>
      <c r="D36" s="46" t="s">
        <v>66</v>
      </c>
      <c r="E36" s="35">
        <v>0</v>
      </c>
      <c r="F36" s="35">
        <v>0</v>
      </c>
      <c r="G36" s="38" t="s">
        <v>66</v>
      </c>
    </row>
    <row r="37" spans="1:11" x14ac:dyDescent="0.2">
      <c r="A37" s="4" t="s">
        <v>12</v>
      </c>
      <c r="B37" s="35">
        <v>14665</v>
      </c>
      <c r="C37" s="35">
        <v>15505</v>
      </c>
      <c r="D37" s="36">
        <v>-5.4176072234762955</v>
      </c>
      <c r="E37" s="35">
        <v>126333</v>
      </c>
      <c r="F37" s="35">
        <v>140534</v>
      </c>
      <c r="G37" s="38">
        <v>-10.10502796476298</v>
      </c>
    </row>
    <row r="38" spans="1:11" x14ac:dyDescent="0.2">
      <c r="A38" s="85" t="s">
        <v>45</v>
      </c>
      <c r="B38" s="86"/>
      <c r="C38" s="86"/>
      <c r="D38" s="86"/>
      <c r="E38" s="86"/>
      <c r="F38" s="86"/>
      <c r="G38" s="87"/>
    </row>
    <row r="39" spans="1:11" x14ac:dyDescent="0.2">
      <c r="A39" s="88" t="s">
        <v>25</v>
      </c>
      <c r="B39" s="89"/>
      <c r="C39" s="89"/>
      <c r="D39" s="89"/>
      <c r="E39" s="89"/>
      <c r="F39" s="89"/>
      <c r="G39" s="90"/>
    </row>
    <row r="40" spans="1:11" x14ac:dyDescent="0.2">
      <c r="A40" s="4" t="s">
        <v>8</v>
      </c>
      <c r="B40" s="35">
        <v>20180</v>
      </c>
      <c r="C40" s="35">
        <v>22423</v>
      </c>
      <c r="D40" s="36">
        <v>-10.003121794585912</v>
      </c>
      <c r="E40" s="35">
        <v>27538</v>
      </c>
      <c r="F40" s="35">
        <v>27063</v>
      </c>
      <c r="G40" s="38">
        <v>1.7551638768798838</v>
      </c>
    </row>
    <row r="41" spans="1:11" x14ac:dyDescent="0.2">
      <c r="A41" s="4" t="s">
        <v>9</v>
      </c>
      <c r="B41" s="35">
        <v>6153</v>
      </c>
      <c r="C41" s="35">
        <v>4136</v>
      </c>
      <c r="D41" s="36">
        <v>48.766924564796895</v>
      </c>
      <c r="E41" s="35">
        <v>10048</v>
      </c>
      <c r="F41" s="35">
        <v>6396</v>
      </c>
      <c r="G41" s="38">
        <v>57.098186366479055</v>
      </c>
    </row>
    <row r="42" spans="1:11" x14ac:dyDescent="0.2">
      <c r="A42" s="4" t="s">
        <v>10</v>
      </c>
      <c r="B42" s="35">
        <v>4204</v>
      </c>
      <c r="C42" s="35">
        <v>6706</v>
      </c>
      <c r="D42" s="36">
        <v>-37.30987175663585</v>
      </c>
      <c r="E42" s="35">
        <v>15058</v>
      </c>
      <c r="F42" s="35">
        <v>14067</v>
      </c>
      <c r="G42" s="38">
        <v>7.0448567569488807</v>
      </c>
    </row>
    <row r="43" spans="1:11" x14ac:dyDescent="0.2">
      <c r="A43" s="4" t="s">
        <v>11</v>
      </c>
      <c r="B43" s="47">
        <v>0</v>
      </c>
      <c r="C43" s="35">
        <v>0</v>
      </c>
      <c r="D43" s="46" t="s">
        <v>66</v>
      </c>
      <c r="E43" s="47">
        <v>0</v>
      </c>
      <c r="F43" s="35">
        <v>0</v>
      </c>
      <c r="G43" s="38" t="s">
        <v>66</v>
      </c>
    </row>
    <row r="44" spans="1:11" x14ac:dyDescent="0.2">
      <c r="A44" s="4" t="s">
        <v>12</v>
      </c>
      <c r="B44" s="47">
        <v>698</v>
      </c>
      <c r="C44" s="47">
        <v>775</v>
      </c>
      <c r="D44" s="48">
        <v>-9.9354838709677438</v>
      </c>
      <c r="E44" s="47">
        <v>756</v>
      </c>
      <c r="F44" s="47">
        <v>847</v>
      </c>
      <c r="G44" s="49">
        <v>-10.743801652892559</v>
      </c>
    </row>
    <row r="45" spans="1:11" x14ac:dyDescent="0.2">
      <c r="A45" s="85" t="s">
        <v>30</v>
      </c>
      <c r="B45" s="86"/>
      <c r="C45" s="86"/>
      <c r="D45" s="86"/>
      <c r="E45" s="86"/>
      <c r="F45" s="86"/>
      <c r="G45" s="87"/>
      <c r="K45" s="32"/>
    </row>
    <row r="46" spans="1:11" x14ac:dyDescent="0.2">
      <c r="A46" s="4" t="s">
        <v>8</v>
      </c>
      <c r="B46" s="35">
        <v>81322</v>
      </c>
      <c r="C46" s="35">
        <v>59336</v>
      </c>
      <c r="D46" s="36">
        <v>37.053390858837808</v>
      </c>
      <c r="E46" s="35">
        <v>81322</v>
      </c>
      <c r="F46" s="35">
        <v>59336</v>
      </c>
      <c r="G46" s="38">
        <v>37.053390858837808</v>
      </c>
    </row>
    <row r="47" spans="1:11" x14ac:dyDescent="0.2">
      <c r="A47" s="4" t="s">
        <v>9</v>
      </c>
      <c r="B47" s="35">
        <v>121302</v>
      </c>
      <c r="C47" s="35">
        <v>52652</v>
      </c>
      <c r="D47" s="36">
        <v>130.38441084859076</v>
      </c>
      <c r="E47" s="35">
        <v>121302</v>
      </c>
      <c r="F47" s="35">
        <v>52652</v>
      </c>
      <c r="G47" s="38">
        <v>130.38441084859076</v>
      </c>
    </row>
    <row r="48" spans="1:11" x14ac:dyDescent="0.2">
      <c r="A48" s="4" t="s">
        <v>10</v>
      </c>
      <c r="B48" s="35">
        <v>480185</v>
      </c>
      <c r="C48" s="35">
        <v>399084</v>
      </c>
      <c r="D48" s="36">
        <v>20.321786891982629</v>
      </c>
      <c r="E48" s="35">
        <v>480185</v>
      </c>
      <c r="F48" s="35">
        <v>399084</v>
      </c>
      <c r="G48" s="38">
        <v>20.321786891982629</v>
      </c>
    </row>
    <row r="49" spans="1:8" x14ac:dyDescent="0.2">
      <c r="A49" s="4" t="s">
        <v>11</v>
      </c>
      <c r="B49" s="35">
        <v>0</v>
      </c>
      <c r="C49" s="35">
        <v>0</v>
      </c>
      <c r="D49" s="46" t="s">
        <v>66</v>
      </c>
      <c r="E49" s="35">
        <v>0</v>
      </c>
      <c r="F49" s="35">
        <v>0</v>
      </c>
      <c r="G49" s="38" t="s">
        <v>66</v>
      </c>
    </row>
    <row r="50" spans="1:8" ht="13.5" thickBot="1" x14ac:dyDescent="0.25">
      <c r="A50" s="5" t="s">
        <v>12</v>
      </c>
      <c r="B50" s="39">
        <v>6762</v>
      </c>
      <c r="C50" s="39">
        <v>8104</v>
      </c>
      <c r="D50" s="40">
        <v>-16.559723593287266</v>
      </c>
      <c r="E50" s="39">
        <v>6762</v>
      </c>
      <c r="F50" s="39">
        <v>8104</v>
      </c>
      <c r="G50" s="41">
        <v>-16.559723593287266</v>
      </c>
    </row>
    <row r="51" spans="1:8" ht="22.5" customHeight="1" x14ac:dyDescent="0.2">
      <c r="A51" s="11"/>
      <c r="B51" s="8"/>
      <c r="C51" s="8"/>
      <c r="D51" s="10"/>
      <c r="E51" s="8"/>
      <c r="F51" s="8"/>
      <c r="G51" s="10"/>
    </row>
    <row r="52" spans="1:8" ht="13.5" thickBot="1" x14ac:dyDescent="0.25">
      <c r="A52" s="3" t="s">
        <v>13</v>
      </c>
      <c r="B52" s="16"/>
      <c r="C52" s="6"/>
      <c r="D52" s="6"/>
      <c r="E52" s="16"/>
      <c r="F52" s="6"/>
      <c r="G52" s="6"/>
    </row>
    <row r="53" spans="1:8" ht="22.5" customHeight="1" x14ac:dyDescent="0.2">
      <c r="A53" s="58" t="s">
        <v>28</v>
      </c>
      <c r="B53" s="54" t="str">
        <f t="shared" ref="B53:G53" si="3">B2</f>
        <v>August 2026</v>
      </c>
      <c r="C53" s="54" t="str">
        <f t="shared" si="3"/>
        <v>August 2025</v>
      </c>
      <c r="D53" s="55" t="str">
        <f t="shared" si="3"/>
        <v xml:space="preserve">Change % </v>
      </c>
      <c r="E53" s="56" t="str">
        <f t="shared" si="3"/>
        <v>January - August 2026</v>
      </c>
      <c r="F53" s="54" t="str">
        <f t="shared" si="3"/>
        <v>January - August 2025</v>
      </c>
      <c r="G53" s="57" t="str">
        <f t="shared" si="3"/>
        <v xml:space="preserve">Change % </v>
      </c>
    </row>
    <row r="54" spans="1:8" x14ac:dyDescent="0.2">
      <c r="A54" s="4" t="s">
        <v>47</v>
      </c>
      <c r="B54" s="50">
        <v>170.08</v>
      </c>
      <c r="C54" s="50">
        <v>146.44999999999999</v>
      </c>
      <c r="D54" s="36">
        <v>16.135199726869253</v>
      </c>
      <c r="E54" s="50">
        <v>170.08</v>
      </c>
      <c r="F54" s="50">
        <v>146.44999999999999</v>
      </c>
      <c r="G54" s="38">
        <v>16.135199726869253</v>
      </c>
    </row>
    <row r="55" spans="1:8" x14ac:dyDescent="0.2">
      <c r="A55" s="4" t="s">
        <v>31</v>
      </c>
      <c r="B55" s="35">
        <v>701932749.93920004</v>
      </c>
      <c r="C55" s="35">
        <v>556278821.13759995</v>
      </c>
      <c r="D55" s="36">
        <v>26.183619305105886</v>
      </c>
      <c r="E55" s="35">
        <v>6281889959.0482998</v>
      </c>
      <c r="F55" s="35">
        <v>5999005661.3063002</v>
      </c>
      <c r="G55" s="38">
        <v>4.7155197663274251</v>
      </c>
    </row>
    <row r="56" spans="1:8" x14ac:dyDescent="0.2">
      <c r="A56" s="4" t="s">
        <v>34</v>
      </c>
      <c r="B56" s="35">
        <v>701932749.93920004</v>
      </c>
      <c r="C56" s="35">
        <v>556278821.13759995</v>
      </c>
      <c r="D56" s="36">
        <v>26.183619305105886</v>
      </c>
      <c r="E56" s="35">
        <v>6244498922.6583004</v>
      </c>
      <c r="F56" s="35">
        <v>5939695727.5263004</v>
      </c>
      <c r="G56" s="38">
        <v>5.1316297856715432</v>
      </c>
    </row>
    <row r="57" spans="1:8" x14ac:dyDescent="0.2">
      <c r="A57" s="4" t="s">
        <v>33</v>
      </c>
      <c r="B57" s="35">
        <v>0</v>
      </c>
      <c r="C57" s="35">
        <v>0</v>
      </c>
      <c r="D57" s="46" t="s">
        <v>66</v>
      </c>
      <c r="E57" s="35">
        <v>37391036.390000001</v>
      </c>
      <c r="F57" s="35">
        <v>59309933.780000001</v>
      </c>
      <c r="G57" s="38">
        <v>-36.95653660869759</v>
      </c>
      <c r="H57" s="31"/>
    </row>
    <row r="58" spans="1:8" ht="12.75" customHeight="1" thickBot="1" x14ac:dyDescent="0.25">
      <c r="A58" s="5" t="s">
        <v>3</v>
      </c>
      <c r="B58" s="39">
        <v>15498</v>
      </c>
      <c r="C58" s="39">
        <v>12072</v>
      </c>
      <c r="D58" s="40">
        <v>28.379721669980128</v>
      </c>
      <c r="E58" s="39">
        <v>129452</v>
      </c>
      <c r="F58" s="39">
        <v>122025</v>
      </c>
      <c r="G58" s="41">
        <v>6.0864576930956815</v>
      </c>
      <c r="H58" s="31"/>
    </row>
    <row r="59" spans="1:8" ht="13.5" thickBot="1" x14ac:dyDescent="0.25">
      <c r="A59" s="17"/>
      <c r="B59" s="18"/>
      <c r="C59" s="18"/>
      <c r="D59" s="19"/>
      <c r="E59" s="18"/>
      <c r="F59" s="18"/>
      <c r="G59" s="19"/>
    </row>
    <row r="60" spans="1:8" ht="22.5" customHeight="1" x14ac:dyDescent="0.2">
      <c r="A60" s="58" t="s">
        <v>27</v>
      </c>
      <c r="B60" s="54" t="str">
        <f t="shared" ref="B60:G60" si="4">B2</f>
        <v>August 2026</v>
      </c>
      <c r="C60" s="54" t="str">
        <f t="shared" si="4"/>
        <v>August 2025</v>
      </c>
      <c r="D60" s="55" t="str">
        <f t="shared" si="4"/>
        <v xml:space="preserve">Change % </v>
      </c>
      <c r="E60" s="56" t="str">
        <f t="shared" si="4"/>
        <v>January - August 2026</v>
      </c>
      <c r="F60" s="54" t="str">
        <f t="shared" si="4"/>
        <v>January - August 2025</v>
      </c>
      <c r="G60" s="57" t="str">
        <f t="shared" si="4"/>
        <v xml:space="preserve">Change % </v>
      </c>
    </row>
    <row r="61" spans="1:8" x14ac:dyDescent="0.2">
      <c r="A61" s="4" t="s">
        <v>35</v>
      </c>
      <c r="B61" s="80">
        <v>7336079375</v>
      </c>
      <c r="C61" s="80">
        <v>8210897782.5</v>
      </c>
      <c r="D61" s="76">
        <v>-10.654357546193213</v>
      </c>
      <c r="E61" s="82">
        <v>104183011210</v>
      </c>
      <c r="F61" s="82">
        <v>94339770832.5</v>
      </c>
      <c r="G61" s="77">
        <v>10.433818410452412</v>
      </c>
    </row>
    <row r="62" spans="1:8" ht="12.75" customHeight="1" thickBot="1" x14ac:dyDescent="0.25">
      <c r="A62" s="5" t="s">
        <v>36</v>
      </c>
      <c r="B62" s="81">
        <v>251884085183.63</v>
      </c>
      <c r="C62" s="81">
        <v>122741358340.75999</v>
      </c>
      <c r="D62" s="78">
        <v>105.21533131834686</v>
      </c>
      <c r="E62" s="83">
        <v>1615708519713.75</v>
      </c>
      <c r="F62" s="84">
        <v>841669422868.40002</v>
      </c>
      <c r="G62" s="79">
        <v>91.964740052862254</v>
      </c>
    </row>
    <row r="63" spans="1:8" ht="22.5" customHeight="1" x14ac:dyDescent="0.2">
      <c r="A63" s="11"/>
      <c r="B63" s="20"/>
      <c r="C63" s="20"/>
      <c r="D63" s="21"/>
      <c r="E63" s="20"/>
      <c r="F63" s="20"/>
      <c r="G63" s="21"/>
      <c r="H63" s="31"/>
    </row>
    <row r="64" spans="1:8" ht="12.6" customHeight="1" thickBot="1" x14ac:dyDescent="0.25">
      <c r="A64" s="3" t="s">
        <v>14</v>
      </c>
      <c r="B64" s="6"/>
      <c r="C64" s="6"/>
      <c r="D64" s="6"/>
      <c r="E64" s="6"/>
      <c r="F64" s="6"/>
      <c r="G64" s="6"/>
    </row>
    <row r="65" spans="1:7" ht="22.5" customHeight="1" x14ac:dyDescent="0.2">
      <c r="A65" s="58" t="s">
        <v>60</v>
      </c>
      <c r="B65" s="54" t="str">
        <f t="shared" ref="B65:G65" si="5">B2</f>
        <v>August 2026</v>
      </c>
      <c r="C65" s="54" t="str">
        <f t="shared" si="5"/>
        <v>August 2025</v>
      </c>
      <c r="D65" s="55" t="str">
        <f t="shared" si="5"/>
        <v xml:space="preserve">Change % </v>
      </c>
      <c r="E65" s="56" t="str">
        <f t="shared" si="5"/>
        <v>January - August 2026</v>
      </c>
      <c r="F65" s="54" t="str">
        <f t="shared" si="5"/>
        <v>January - August 2025</v>
      </c>
      <c r="G65" s="57" t="str">
        <f t="shared" si="5"/>
        <v xml:space="preserve">Change % </v>
      </c>
    </row>
    <row r="66" spans="1:7" x14ac:dyDescent="0.2">
      <c r="A66" s="91" t="s">
        <v>26</v>
      </c>
      <c r="B66" s="92"/>
      <c r="C66" s="92"/>
      <c r="D66" s="92"/>
      <c r="E66" s="92"/>
      <c r="F66" s="92"/>
      <c r="G66" s="93"/>
    </row>
    <row r="67" spans="1:7" x14ac:dyDescent="0.2">
      <c r="A67" s="4" t="s">
        <v>15</v>
      </c>
      <c r="B67" s="35">
        <v>325500772.27420002</v>
      </c>
      <c r="C67" s="35">
        <v>206248428.20500001</v>
      </c>
      <c r="D67" s="36">
        <v>57.819758970802667</v>
      </c>
      <c r="E67" s="35">
        <v>2836189408.5418</v>
      </c>
      <c r="F67" s="35">
        <v>2165119721.7051001</v>
      </c>
      <c r="G67" s="38">
        <v>30.994576425003029</v>
      </c>
    </row>
    <row r="68" spans="1:7" x14ac:dyDescent="0.2">
      <c r="A68" s="4" t="s">
        <v>16</v>
      </c>
      <c r="B68" s="35">
        <v>3548365.65</v>
      </c>
      <c r="C68" s="35">
        <v>2191982.7999999998</v>
      </c>
      <c r="D68" s="36">
        <v>61.879265202263454</v>
      </c>
      <c r="E68" s="35">
        <v>32371273.960000001</v>
      </c>
      <c r="F68" s="35">
        <v>20553909.350000001</v>
      </c>
      <c r="G68" s="38">
        <v>57.494486371275144</v>
      </c>
    </row>
    <row r="69" spans="1:7" x14ac:dyDescent="0.2">
      <c r="A69" s="4" t="s">
        <v>17</v>
      </c>
      <c r="B69" s="47">
        <v>544199.54</v>
      </c>
      <c r="C69" s="47">
        <v>24221.41</v>
      </c>
      <c r="D69" s="46">
        <v>2146.7706875859003</v>
      </c>
      <c r="E69" s="47">
        <v>2059580.32</v>
      </c>
      <c r="F69" s="47">
        <v>1369303.38</v>
      </c>
      <c r="G69" s="67">
        <v>50.41081107971852</v>
      </c>
    </row>
    <row r="70" spans="1:7" ht="13.5" thickBot="1" x14ac:dyDescent="0.25">
      <c r="A70" s="5" t="s">
        <v>61</v>
      </c>
      <c r="B70" s="39">
        <v>552318487.33749998</v>
      </c>
      <c r="C70" s="39">
        <v>254663441.59999999</v>
      </c>
      <c r="D70" s="51">
        <v>116.88173373743487</v>
      </c>
      <c r="E70" s="39">
        <v>4523921028.2950001</v>
      </c>
      <c r="F70" s="39">
        <v>1908584298.145</v>
      </c>
      <c r="G70" s="52">
        <v>137.03019210060097</v>
      </c>
    </row>
    <row r="71" spans="1:7" ht="21.75" customHeight="1" x14ac:dyDescent="0.2">
      <c r="A71" s="11"/>
      <c r="B71" s="8"/>
      <c r="C71" s="8"/>
      <c r="D71" s="22"/>
      <c r="E71" s="8"/>
      <c r="F71" s="8"/>
      <c r="G71" s="22"/>
    </row>
    <row r="72" spans="1:7" ht="13.5" thickBot="1" x14ac:dyDescent="0.25">
      <c r="A72" s="3" t="s">
        <v>18</v>
      </c>
      <c r="B72" s="23"/>
      <c r="C72" s="24"/>
      <c r="D72" s="12"/>
      <c r="E72" s="23"/>
      <c r="F72" s="24"/>
      <c r="G72" s="12"/>
    </row>
    <row r="73" spans="1:7" ht="22.5" customHeight="1" x14ac:dyDescent="0.2">
      <c r="A73" s="59" t="s">
        <v>19</v>
      </c>
      <c r="B73" s="60" t="str">
        <f t="shared" ref="B73:G73" si="6">B2</f>
        <v>August 2026</v>
      </c>
      <c r="C73" s="60" t="str">
        <f t="shared" si="6"/>
        <v>August 2025</v>
      </c>
      <c r="D73" s="61" t="str">
        <f t="shared" si="6"/>
        <v xml:space="preserve">Change % </v>
      </c>
      <c r="E73" s="62" t="str">
        <f t="shared" si="6"/>
        <v>January - August 2026</v>
      </c>
      <c r="F73" s="60" t="str">
        <f t="shared" si="6"/>
        <v>January - August 2025</v>
      </c>
      <c r="G73" s="63" t="str">
        <f t="shared" si="6"/>
        <v xml:space="preserve">Change % </v>
      </c>
    </row>
    <row r="74" spans="1:7" x14ac:dyDescent="0.2">
      <c r="A74" s="4" t="s">
        <v>49</v>
      </c>
      <c r="B74" s="35">
        <v>4707360.75</v>
      </c>
      <c r="C74" s="35">
        <v>4034902.6749999998</v>
      </c>
      <c r="D74" s="36">
        <v>16.666029621148176</v>
      </c>
      <c r="E74" s="35">
        <v>36982382.950000003</v>
      </c>
      <c r="F74" s="35">
        <v>33113522.850000001</v>
      </c>
      <c r="G74" s="38">
        <v>11.683625803045601</v>
      </c>
    </row>
    <row r="75" spans="1:7" ht="12.75" customHeight="1" thickBot="1" x14ac:dyDescent="0.25">
      <c r="A75" s="5" t="s">
        <v>20</v>
      </c>
      <c r="B75" s="39">
        <v>7204861</v>
      </c>
      <c r="C75" s="39">
        <v>4786249</v>
      </c>
      <c r="D75" s="68">
        <v>50.532515128235076</v>
      </c>
      <c r="E75" s="39">
        <v>55967529</v>
      </c>
      <c r="F75" s="39">
        <v>42865423</v>
      </c>
      <c r="G75" s="41">
        <v>30.565675276317698</v>
      </c>
    </row>
    <row r="76" spans="1:7" ht="13.5" thickBot="1" x14ac:dyDescent="0.25">
      <c r="A76" s="17"/>
      <c r="B76" s="20"/>
      <c r="C76" s="20"/>
      <c r="D76" s="25"/>
      <c r="E76" s="20"/>
      <c r="F76" s="20"/>
      <c r="G76" s="25"/>
    </row>
    <row r="77" spans="1:7" ht="22.5" customHeight="1" x14ac:dyDescent="0.2">
      <c r="A77" s="59" t="s">
        <v>21</v>
      </c>
      <c r="B77" s="60" t="str">
        <f>B2</f>
        <v>August 2026</v>
      </c>
      <c r="C77" s="60" t="str">
        <f>C2</f>
        <v>August 2025</v>
      </c>
      <c r="D77" s="61" t="str">
        <f>D2</f>
        <v xml:space="preserve">Change % </v>
      </c>
      <c r="E77" s="62" t="str">
        <f>E2</f>
        <v>January - August 2026</v>
      </c>
      <c r="F77" s="60" t="str">
        <f>F2</f>
        <v>January - August 2025</v>
      </c>
      <c r="G77" s="63" t="str">
        <f>G73</f>
        <v xml:space="preserve">Change % </v>
      </c>
    </row>
    <row r="78" spans="1:7" x14ac:dyDescent="0.2">
      <c r="A78" s="4" t="s">
        <v>48</v>
      </c>
      <c r="B78" s="35">
        <v>827205.67599999998</v>
      </c>
      <c r="C78" s="35">
        <v>971818.946</v>
      </c>
      <c r="D78" s="36">
        <v>-14.880680253788757</v>
      </c>
      <c r="E78" s="35">
        <v>8494405.0529999994</v>
      </c>
      <c r="F78" s="35">
        <v>11945550.874</v>
      </c>
      <c r="G78" s="38">
        <v>-28.890637672571184</v>
      </c>
    </row>
    <row r="79" spans="1:7" x14ac:dyDescent="0.2">
      <c r="A79" s="4" t="s">
        <v>50</v>
      </c>
      <c r="B79" s="35">
        <v>0</v>
      </c>
      <c r="C79" s="69">
        <v>0</v>
      </c>
      <c r="D79" s="46" t="s">
        <v>67</v>
      </c>
      <c r="E79" s="69">
        <v>0</v>
      </c>
      <c r="F79" s="69">
        <v>0</v>
      </c>
      <c r="G79" s="67" t="s">
        <v>67</v>
      </c>
    </row>
    <row r="80" spans="1:7" ht="12.75" customHeight="1" thickBot="1" x14ac:dyDescent="0.25">
      <c r="A80" s="5" t="s">
        <v>51</v>
      </c>
      <c r="B80" s="53">
        <v>6401.9839999999995</v>
      </c>
      <c r="C80" s="70">
        <v>4680.7330000000002</v>
      </c>
      <c r="D80" s="71">
        <v>36.773107972618803</v>
      </c>
      <c r="E80" s="70">
        <v>120638.89499999999</v>
      </c>
      <c r="F80" s="70">
        <v>77991.877999999997</v>
      </c>
      <c r="G80" s="72">
        <v>54.681356692039131</v>
      </c>
    </row>
    <row r="81" spans="1:7" ht="13.5" thickBot="1" x14ac:dyDescent="0.25">
      <c r="A81" s="11"/>
      <c r="B81" s="23"/>
      <c r="C81" s="23"/>
      <c r="D81" s="26"/>
      <c r="E81" s="23"/>
      <c r="F81" s="23"/>
      <c r="G81" s="26"/>
    </row>
    <row r="82" spans="1:7" ht="22.5" customHeight="1" x14ac:dyDescent="0.2">
      <c r="A82" s="59" t="s">
        <v>22</v>
      </c>
      <c r="B82" s="60" t="str">
        <f>B2</f>
        <v>August 2026</v>
      </c>
      <c r="C82" s="60" t="str">
        <f>C2</f>
        <v>August 2025</v>
      </c>
      <c r="D82" s="61" t="str">
        <f>D14</f>
        <v xml:space="preserve">Change % </v>
      </c>
      <c r="E82" s="62" t="str">
        <f>E2</f>
        <v>January - August 2026</v>
      </c>
      <c r="F82" s="60" t="str">
        <f>F2</f>
        <v>January - August 2025</v>
      </c>
      <c r="G82" s="63" t="str">
        <f>G77</f>
        <v xml:space="preserve">Change % </v>
      </c>
    </row>
    <row r="83" spans="1:7" x14ac:dyDescent="0.2">
      <c r="A83" s="4" t="s">
        <v>49</v>
      </c>
      <c r="B83" s="35">
        <v>2061782</v>
      </c>
      <c r="C83" s="73">
        <v>1130224</v>
      </c>
      <c r="D83" s="46">
        <v>82.422422457849066</v>
      </c>
      <c r="E83" s="35">
        <v>28300554</v>
      </c>
      <c r="F83" s="73">
        <v>21598633</v>
      </c>
      <c r="G83" s="67">
        <v>31.029375794292168</v>
      </c>
    </row>
    <row r="84" spans="1:7" ht="12.75" customHeight="1" thickBot="1" x14ac:dyDescent="0.25">
      <c r="A84" s="5" t="s">
        <v>20</v>
      </c>
      <c r="B84" s="39">
        <v>5268096</v>
      </c>
      <c r="C84" s="42">
        <v>14948540.000000002</v>
      </c>
      <c r="D84" s="74">
        <v>-64.758458016635743</v>
      </c>
      <c r="E84" s="39">
        <v>92047194</v>
      </c>
      <c r="F84" s="42">
        <v>117012535.99999999</v>
      </c>
      <c r="G84" s="75">
        <v>-21.335613134647385</v>
      </c>
    </row>
    <row r="85" spans="1:7" ht="12.6" customHeight="1" thickBot="1" x14ac:dyDescent="0.25">
      <c r="A85" s="11"/>
      <c r="B85" s="20"/>
      <c r="C85" s="20"/>
      <c r="D85" s="25"/>
      <c r="E85" s="20"/>
      <c r="F85" s="20"/>
      <c r="G85" s="25"/>
    </row>
    <row r="86" spans="1:7" ht="22.5" customHeight="1" x14ac:dyDescent="0.2">
      <c r="A86" s="64" t="s">
        <v>37</v>
      </c>
      <c r="B86" s="60" t="str">
        <f t="shared" ref="B86:G86" si="7">B14</f>
        <v>August 2026</v>
      </c>
      <c r="C86" s="60" t="str">
        <f t="shared" si="7"/>
        <v>August 2025</v>
      </c>
      <c r="D86" s="61" t="str">
        <f t="shared" si="7"/>
        <v xml:space="preserve">Change % </v>
      </c>
      <c r="E86" s="62" t="str">
        <f t="shared" si="7"/>
        <v>January - August 2026</v>
      </c>
      <c r="F86" s="60" t="str">
        <f t="shared" si="7"/>
        <v>January - August 2025</v>
      </c>
      <c r="G86" s="63" t="str">
        <f t="shared" si="7"/>
        <v xml:space="preserve">Change % </v>
      </c>
    </row>
    <row r="87" spans="1:7" ht="12.6" customHeight="1" x14ac:dyDescent="0.2">
      <c r="A87" s="4" t="s">
        <v>42</v>
      </c>
      <c r="B87" s="35">
        <v>4160043</v>
      </c>
      <c r="C87" s="73">
        <v>3138471</v>
      </c>
      <c r="D87" s="46">
        <v>32.549990106647471</v>
      </c>
      <c r="E87" s="69">
        <v>39925102</v>
      </c>
      <c r="F87" s="73">
        <v>33503679</v>
      </c>
      <c r="G87" s="67">
        <v>19.1663220030254</v>
      </c>
    </row>
    <row r="88" spans="1:7" ht="13.5" thickBot="1" x14ac:dyDescent="0.25">
      <c r="A88" s="5" t="s">
        <v>43</v>
      </c>
      <c r="B88" s="39">
        <v>0</v>
      </c>
      <c r="C88" s="42">
        <v>0</v>
      </c>
      <c r="D88" s="42" t="s">
        <v>67</v>
      </c>
      <c r="E88" s="43">
        <v>0</v>
      </c>
      <c r="F88" s="42">
        <v>0</v>
      </c>
      <c r="G88" s="75" t="s">
        <v>67</v>
      </c>
    </row>
    <row r="89" spans="1:7" ht="12.6" customHeight="1" thickBot="1" x14ac:dyDescent="0.25">
      <c r="A89" s="7"/>
      <c r="B89" s="27"/>
      <c r="C89" s="27"/>
      <c r="D89" s="28"/>
      <c r="E89" s="27"/>
      <c r="F89" s="27"/>
      <c r="G89" s="29"/>
    </row>
    <row r="90" spans="1:7" ht="22.5" customHeight="1" x14ac:dyDescent="0.2">
      <c r="A90" s="59" t="s">
        <v>38</v>
      </c>
      <c r="B90" s="60" t="str">
        <f>B2</f>
        <v>August 2026</v>
      </c>
      <c r="C90" s="60" t="str">
        <f t="shared" ref="C90:G90" si="8">C2</f>
        <v>August 2025</v>
      </c>
      <c r="D90" s="60" t="str">
        <f t="shared" si="8"/>
        <v xml:space="preserve">Change % </v>
      </c>
      <c r="E90" s="60" t="str">
        <f t="shared" si="8"/>
        <v>January - August 2026</v>
      </c>
      <c r="F90" s="60" t="str">
        <f t="shared" si="8"/>
        <v>January - August 2025</v>
      </c>
      <c r="G90" s="65" t="str">
        <f t="shared" si="8"/>
        <v xml:space="preserve">Change % </v>
      </c>
    </row>
    <row r="91" spans="1:7" ht="12.6" customHeight="1" x14ac:dyDescent="0.2">
      <c r="A91" s="4" t="s">
        <v>39</v>
      </c>
      <c r="B91" s="35">
        <v>0</v>
      </c>
      <c r="C91" s="35">
        <v>0</v>
      </c>
      <c r="D91" s="46" t="s">
        <v>67</v>
      </c>
      <c r="E91" s="35">
        <v>0</v>
      </c>
      <c r="F91" s="35">
        <v>0</v>
      </c>
      <c r="G91" s="67" t="s">
        <v>67</v>
      </c>
    </row>
    <row r="92" spans="1:7" x14ac:dyDescent="0.2">
      <c r="A92" s="4" t="s">
        <v>40</v>
      </c>
      <c r="B92" s="35">
        <v>0</v>
      </c>
      <c r="C92" s="69">
        <v>0</v>
      </c>
      <c r="D92" s="46" t="s">
        <v>67</v>
      </c>
      <c r="E92" s="69">
        <v>0</v>
      </c>
      <c r="F92" s="69">
        <v>0</v>
      </c>
      <c r="G92" s="67" t="s">
        <v>67</v>
      </c>
    </row>
    <row r="93" spans="1:7" ht="12.6" customHeight="1" x14ac:dyDescent="0.2">
      <c r="A93" s="4" t="s">
        <v>41</v>
      </c>
      <c r="B93" s="35">
        <v>0</v>
      </c>
      <c r="C93" s="69">
        <v>0</v>
      </c>
      <c r="D93" s="46" t="s">
        <v>67</v>
      </c>
      <c r="E93" s="69">
        <v>0</v>
      </c>
      <c r="F93" s="69">
        <v>0</v>
      </c>
      <c r="G93" s="67" t="s">
        <v>67</v>
      </c>
    </row>
    <row r="94" spans="1:7" ht="12.6" customHeight="1" thickBot="1" x14ac:dyDescent="0.25">
      <c r="A94" s="5" t="s">
        <v>44</v>
      </c>
      <c r="B94" s="53">
        <v>0</v>
      </c>
      <c r="C94" s="70">
        <v>0</v>
      </c>
      <c r="D94" s="70" t="s">
        <v>67</v>
      </c>
      <c r="E94" s="70">
        <v>0</v>
      </c>
      <c r="F94" s="70">
        <v>0</v>
      </c>
      <c r="G94" s="75" t="s">
        <v>67</v>
      </c>
    </row>
    <row r="95" spans="1:7" x14ac:dyDescent="0.2">
      <c r="A95" s="33"/>
      <c r="B95" s="1"/>
      <c r="C95" s="1"/>
      <c r="D95" s="1"/>
      <c r="E95" s="1"/>
      <c r="F95" s="1"/>
      <c r="G95" s="1"/>
    </row>
    <row r="96" spans="1:7" ht="12.6" customHeight="1" x14ac:dyDescent="0.2">
      <c r="A96" s="33" t="s">
        <v>52</v>
      </c>
      <c r="B96" s="1"/>
      <c r="C96" s="1"/>
      <c r="D96" s="1"/>
      <c r="E96" s="1"/>
      <c r="F96" s="1"/>
      <c r="G96" s="1"/>
    </row>
    <row r="97" spans="1:7" x14ac:dyDescent="0.2">
      <c r="A97" s="33" t="s">
        <v>53</v>
      </c>
      <c r="B97" s="1"/>
      <c r="C97" s="1"/>
      <c r="D97" s="1"/>
      <c r="E97" s="1"/>
      <c r="F97" s="1"/>
      <c r="G97" s="1"/>
    </row>
    <row r="98" spans="1:7" x14ac:dyDescent="0.2">
      <c r="A98" s="33" t="s">
        <v>54</v>
      </c>
      <c r="B98" s="2"/>
      <c r="C98" s="2"/>
      <c r="D98" s="2"/>
      <c r="E98" s="2"/>
      <c r="F98" s="2"/>
      <c r="G98" s="2"/>
    </row>
    <row r="99" spans="1:7" x14ac:dyDescent="0.2">
      <c r="A99" s="33" t="s">
        <v>55</v>
      </c>
      <c r="B99" s="1"/>
      <c r="C99" s="1"/>
      <c r="D99" s="1"/>
      <c r="E99" s="1"/>
      <c r="F99" s="1"/>
      <c r="G99" s="1"/>
    </row>
    <row r="100" spans="1:7" x14ac:dyDescent="0.2">
      <c r="A100" s="33" t="s">
        <v>56</v>
      </c>
      <c r="B100" s="2"/>
      <c r="C100" s="2"/>
      <c r="D100" s="2"/>
      <c r="E100" s="2"/>
      <c r="F100" s="2"/>
      <c r="G100" s="2"/>
    </row>
    <row r="101" spans="1:7" x14ac:dyDescent="0.2">
      <c r="A101" s="33" t="s">
        <v>57</v>
      </c>
      <c r="B101" s="2"/>
      <c r="C101" s="2"/>
      <c r="D101" s="2"/>
      <c r="E101" s="2"/>
      <c r="F101" s="2"/>
      <c r="G101" s="2"/>
    </row>
    <row r="102" spans="1:7" x14ac:dyDescent="0.2">
      <c r="A102" s="33" t="s">
        <v>58</v>
      </c>
    </row>
    <row r="103" spans="1:7" x14ac:dyDescent="0.2">
      <c r="A103" s="33" t="s">
        <v>59</v>
      </c>
    </row>
  </sheetData>
  <mergeCells count="9">
    <mergeCell ref="A3:G3"/>
    <mergeCell ref="A45:G45"/>
    <mergeCell ref="A38:G38"/>
    <mergeCell ref="A39:G39"/>
    <mergeCell ref="A66:G66"/>
    <mergeCell ref="A31:G31"/>
    <mergeCell ref="A21:G21"/>
    <mergeCell ref="A15:G15"/>
    <mergeCell ref="A9:G9"/>
  </mergeCells>
  <pageMargins left="0.70866141732283472" right="0.70866141732283472" top="0.53" bottom="0.74803149606299213" header="0.15" footer="0.31496062992125984"/>
  <pageSetup paperSize="9" scale="41" orientation="portrait" r:id="rId1"/>
  <headerFooter>
    <oddHeader>&amp;LInvestor Activity on GPW Markets in August 2026 (attachment)</oddHeader>
  </headerFooter>
  <ignoredErrors>
    <ignoredError sqref="D8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263484a-4811-448b-b935-4ccfcdbbdeea" origin="userSelected">
  <element uid="84c739ec-87d8-488b-9946-0398a66daf81" value=""/>
  <element uid="6ae41dc2-d6e3-43de-956f-09b682450a97" value=""/>
</sisl>
</file>

<file path=customXml/itemProps1.xml><?xml version="1.0" encoding="utf-8"?>
<ds:datastoreItem xmlns:ds="http://schemas.openxmlformats.org/officeDocument/2006/customXml" ds:itemID="{FF54F510-46D8-4A3F-8F88-06BFE4331026}">
  <ds:schemaRefs>
    <ds:schemaRef ds:uri="http://www.w3.org/2001/XMLSchema"/>
    <ds:schemaRef ds:uri="http://www.boldonjames.com/2008/01/sie/internal/label"/>
  </ds:schemaRefs>
</ds:datastoreItem>
</file>

<file path=docMetadata/LabelInfo.xml><?xml version="1.0" encoding="utf-8"?>
<clbl:labelList xmlns:clbl="http://schemas.microsoft.com/office/2020/mipLabelMetadata">
  <clbl:label id="{63828489-b6e0-442e-bd0b-e115b427d056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tabela</vt:lpstr>
      <vt:lpstr>tabela!Obszar_wydruku</vt:lpstr>
    </vt:vector>
  </TitlesOfParts>
  <Company>GPW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GPW Group trading</dc:title>
  <cp:keywords>#Kategoria: [Publiczne/Dane osobowe &lt; 10 wpisów]# </cp:keywords>
  <cp:lastModifiedBy>Kaczmarczyk Małgorzata</cp:lastModifiedBy>
  <cp:lastPrinted>2024-08-01T14:46:19Z</cp:lastPrinted>
  <dcterms:created xsi:type="dcterms:W3CDTF">2011-04-28T11:46:19Z</dcterms:created>
  <dcterms:modified xsi:type="dcterms:W3CDTF">2026-09-01T14:26:21Z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a5713976-7fa0-485e-b620-a9d77d4091c9</vt:lpwstr>
  </property>
  <property fmtid="{D5CDD505-2E9C-101B-9397-08002B2CF9AE}" pid="3" name="bjSaver">
    <vt:lpwstr>3/uqu6r/kYlOK8llQ4gRpBdBBsce6N4O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policy="9263484a-4811-448b-b935-4ccfcdbbdeea" origin="userSelected" xmlns="http://www.boldonj</vt:lpwstr>
  </property>
  <property fmtid="{D5CDD505-2E9C-101B-9397-08002B2CF9AE}" pid="5" name="bjDocumentLabelXML-0">
    <vt:lpwstr>ames.com/2008/01/sie/internal/label"&gt;&lt;element uid="84c739ec-87d8-488b-9946-0398a66daf81" value="" /&gt;&lt;element uid="6ae41dc2-d6e3-43de-956f-09b682450a97" value="" /&gt;&lt;/sisl&gt;</vt:lpwstr>
  </property>
  <property fmtid="{D5CDD505-2E9C-101B-9397-08002B2CF9AE}" pid="6" name="bjDocumentSecurityLabel">
    <vt:lpwstr>Kategoria: Publiczne/Dane osobowe &lt; 10 wpisów</vt:lpwstr>
  </property>
</Properties>
</file>