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0 09\"/>
    </mc:Choice>
  </mc:AlternateContent>
  <bookViews>
    <workbookView xWindow="-108" yWindow="-108" windowWidth="19416" windowHeight="10416"/>
  </bookViews>
  <sheets>
    <sheet name="tabela" sheetId="1" r:id="rId1"/>
  </sheets>
  <definedNames>
    <definedName name="_xlnm.Print_Area" localSheetId="0">tabela!$A$1:$G$96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9" i="1" l="1"/>
  <c r="E79" i="1"/>
  <c r="F74" i="1"/>
  <c r="E74" i="1"/>
  <c r="F70" i="1"/>
  <c r="E70" i="1"/>
  <c r="C79" i="1"/>
  <c r="C74" i="1"/>
  <c r="C70" i="1"/>
  <c r="B79" i="1"/>
  <c r="B74" i="1"/>
  <c r="B70" i="1"/>
  <c r="F62" i="1"/>
  <c r="E62" i="1"/>
  <c r="C62" i="1"/>
  <c r="B62" i="1"/>
  <c r="F57" i="1"/>
  <c r="E57" i="1"/>
  <c r="C57" i="1"/>
  <c r="B57" i="1"/>
  <c r="F50" i="1"/>
  <c r="E50" i="1"/>
  <c r="C50" i="1"/>
  <c r="B50" i="1"/>
  <c r="F27" i="1"/>
  <c r="E27" i="1"/>
  <c r="C27" i="1"/>
  <c r="B27" i="1"/>
  <c r="C14" i="1"/>
  <c r="C83" i="1" s="1"/>
  <c r="F14" i="1"/>
  <c r="F83" i="1" s="1"/>
  <c r="E14" i="1"/>
  <c r="E83" i="1" s="1"/>
  <c r="B14" i="1"/>
  <c r="B83" i="1" s="1"/>
  <c r="G70" i="1" l="1"/>
  <c r="G74" i="1" s="1"/>
  <c r="G79" i="1" s="1"/>
  <c r="G62" i="1"/>
  <c r="G57" i="1"/>
  <c r="G50" i="1"/>
  <c r="G27" i="1"/>
  <c r="G14" i="1"/>
  <c r="G83" i="1" s="1"/>
  <c r="D74" i="1"/>
  <c r="D70" i="1"/>
  <c r="D62" i="1"/>
  <c r="D57" i="1"/>
  <c r="D50" i="1"/>
  <c r="D27" i="1"/>
  <c r="D14" i="1"/>
  <c r="D79" i="1" l="1"/>
  <c r="D83" i="1"/>
</calcChain>
</file>

<file path=xl/sharedStrings.xml><?xml version="1.0" encoding="utf-8"?>
<sst xmlns="http://schemas.openxmlformats.org/spreadsheetml/2006/main" count="105" uniqueCount="64">
  <si>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</si>
  <si>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</si>
  <si>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</si>
  <si>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</si>
  <si>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</si>
  <si>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</si>
  <si>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</si>
  <si>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</si>
  <si>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</si>
  <si>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</si>
  <si>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</si>
  <si>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</si>
  <si>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</si>
  <si>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</si>
  <si>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</si>
  <si>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</si>
  <si>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</si>
  <si>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</si>
  <si>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</si>
  <si>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</si>
  <si>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</si>
  <si>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</si>
  <si>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</si>
  <si>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</si>
  <si>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</si>
  <si>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</si>
  <si>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</si>
  <si>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</si>
  <si>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</si>
  <si>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</si>
  <si>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</si>
  <si>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</si>
  <si>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</si>
  <si>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</si>
  <si>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</si>
  <si>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</si>
  <si>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</si>
  <si>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</si>
  <si>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</si>
  <si>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</si>
  <si>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</si>
  <si>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</si>
  <si>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</si>
  <si>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</si>
  <si>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</si>
  <si>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</si>
  <si>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</si>
  <si>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</si>
  <si>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Rejestr Gwarancji Pochodzenia (energia elektryczna)</t>
  </si>
  <si>
    <t>Volume OZE (MWh)</t>
  </si>
  <si>
    <t>Volume cogeneration (MWh)</t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</si>
  <si>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</si>
  <si>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</si>
  <si>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</si>
  <si>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</si>
  <si>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</si>
  <si>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</si>
  <si>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September 2020</t>
  </si>
  <si>
    <t>September 2019</t>
  </si>
  <si>
    <t>January-September 2020</t>
  </si>
  <si>
    <t>January-September 2019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</si>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</sst>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#,##0.0"/>
    <numFmt numFmtId="166" formatCode="0.0000"/>
    <numFmt numFmtId="167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6">
    <xf numFmtId="0" fontId="0" fillId="0" borderId="0" xfId="0"/>
    <xf numFmtId="0" fontId="10" fillId="0" borderId="0" xfId="0" applyFont="1"/>
    <xf numFmtId="165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4" fontId="13" fillId="0" borderId="0" xfId="0" applyNumberFormat="1" applyFont="1" applyBorder="1" applyAlignment="1">
      <alignment horizontal="right" vertical="top" wrapText="1"/>
    </xf>
    <xf numFmtId="164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7" fontId="13" fillId="0" borderId="0" xfId="2" applyNumberFormat="1" applyFont="1" applyBorder="1" applyAlignment="1">
      <alignment vertical="top" wrapText="1"/>
    </xf>
    <xf numFmtId="167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7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6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167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4" fontId="13" fillId="0" borderId="9" xfId="0" applyNumberFormat="1" applyFont="1" applyBorder="1" applyAlignment="1">
      <alignment vertical="top" wrapText="1"/>
    </xf>
    <xf numFmtId="164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4" fontId="5" fillId="0" borderId="9" xfId="0" applyNumberFormat="1" applyFont="1" applyBorder="1" applyAlignment="1">
      <alignment vertical="top" wrapText="1"/>
    </xf>
    <xf numFmtId="164" fontId="5" fillId="0" borderId="12" xfId="0" applyNumberFormat="1" applyFont="1" applyBorder="1" applyAlignment="1">
      <alignment horizontal="right" vertical="top" wrapText="1"/>
    </xf>
    <xf numFmtId="164" fontId="5" fillId="0" borderId="10" xfId="0" applyNumberFormat="1" applyFont="1" applyBorder="1" applyAlignment="1">
      <alignment vertical="top" wrapText="1"/>
    </xf>
    <xf numFmtId="164" fontId="5" fillId="0" borderId="13" xfId="0" applyNumberFormat="1" applyFont="1" applyBorder="1" applyAlignment="1">
      <alignment horizontal="right" vertical="top" wrapText="1"/>
    </xf>
    <xf numFmtId="164" fontId="5" fillId="0" borderId="9" xfId="0" applyNumberFormat="1" applyFont="1" applyBorder="1" applyAlignment="1">
      <alignment horizontal="right" vertical="top" wrapText="1"/>
    </xf>
    <xf numFmtId="164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4" fontId="5" fillId="0" borderId="9" xfId="0" quotePrefix="1" applyNumberFormat="1" applyFont="1" applyBorder="1" applyAlignment="1">
      <alignment horizontal="right" vertical="top" wrapText="1"/>
    </xf>
    <xf numFmtId="164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4" fontId="5" fillId="0" borderId="10" xfId="0" quotePrefix="1" applyNumberFormat="1" applyFont="1" applyBorder="1" applyAlignment="1">
      <alignment horizontal="right" vertical="top" wrapText="1"/>
    </xf>
    <xf numFmtId="164" fontId="5" fillId="0" borderId="13" xfId="0" quotePrefix="1" applyNumberFormat="1" applyFont="1" applyBorder="1" applyAlignment="1">
      <alignment horizontal="right" vertical="top" wrapText="1"/>
    </xf>
    <xf numFmtId="164" fontId="13" fillId="0" borderId="12" xfId="0" applyNumberFormat="1" applyFont="1" applyBorder="1" applyAlignment="1">
      <alignment vertical="top" wrapText="1"/>
    </xf>
    <xf numFmtId="164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4" fontId="5" fillId="0" borderId="14" xfId="0" applyNumberFormat="1" applyFont="1" applyBorder="1" applyAlignment="1">
      <alignment vertical="top" wrapText="1"/>
    </xf>
    <xf numFmtId="164" fontId="5" fillId="0" borderId="15" xfId="0" applyNumberFormat="1" applyFont="1" applyBorder="1" applyAlignment="1">
      <alignment horizontal="right" vertical="top" wrapText="1"/>
    </xf>
    <xf numFmtId="164" fontId="5" fillId="0" borderId="11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4" fontId="13" fillId="0" borderId="11" xfId="0" applyNumberFormat="1" applyFont="1" applyBorder="1" applyAlignment="1">
      <alignment vertical="top" wrapText="1"/>
    </xf>
    <xf numFmtId="164" fontId="13" fillId="0" borderId="13" xfId="0" applyNumberFormat="1" applyFont="1" applyBorder="1" applyAlignment="1">
      <alignment horizontal="right" vertical="top" wrapText="1"/>
    </xf>
    <xf numFmtId="4" fontId="5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showGridLines="0" tabSelected="1" topLeftCell="A61" zoomScaleNormal="100" workbookViewId="0">
      <selection activeCell="H70" sqref="H70"/>
    </sheetView>
  </sheetViews>
  <sheetFormatPr defaultColWidth="8.7265625" defaultRowHeight="12.6" x14ac:dyDescent="0.2"/>
  <cols>
    <col min="1" max="1" width="35.36328125" style="20" customWidth="1"/>
    <col min="2" max="3" width="12.6328125" style="20" customWidth="1"/>
    <col min="4" max="4" width="8" style="20" customWidth="1"/>
    <col min="5" max="6" width="12.90625" style="20" bestFit="1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39</v>
      </c>
    </row>
    <row r="2" spans="1:8" ht="21.75" customHeight="1" x14ac:dyDescent="0.2">
      <c r="A2" s="24" t="s">
        <v>2</v>
      </c>
      <c r="B2" s="25" t="s">
        <v>57</v>
      </c>
      <c r="C2" s="25" t="s">
        <v>58</v>
      </c>
      <c r="D2" s="26" t="s">
        <v>26</v>
      </c>
      <c r="E2" s="27" t="s">
        <v>59</v>
      </c>
      <c r="F2" s="27" t="s">
        <v>60</v>
      </c>
      <c r="G2" s="28" t="s">
        <v>26</v>
      </c>
    </row>
    <row r="3" spans="1:8" x14ac:dyDescent="0.2">
      <c r="A3" s="77" t="s">
        <v>27</v>
      </c>
      <c r="B3" s="78"/>
      <c r="C3" s="78"/>
      <c r="D3" s="78"/>
      <c r="E3" s="78"/>
      <c r="F3" s="78"/>
      <c r="G3" s="79"/>
    </row>
    <row r="4" spans="1:8" x14ac:dyDescent="0.2">
      <c r="A4" s="31" t="s">
        <v>51</v>
      </c>
      <c r="B4" s="38">
        <v>22346624876.950401</v>
      </c>
      <c r="C4" s="38">
        <v>17080814525.555799</v>
      </c>
      <c r="D4" s="39">
        <v>30.828801188116973</v>
      </c>
      <c r="E4" s="38">
        <v>197826078868.98901</v>
      </c>
      <c r="F4" s="38">
        <v>149856068914.64801</v>
      </c>
      <c r="G4" s="57">
        <v>32.010722222843583</v>
      </c>
    </row>
    <row r="5" spans="1:8" x14ac:dyDescent="0.2">
      <c r="A5" s="31" t="s">
        <v>52</v>
      </c>
      <c r="B5" s="38">
        <v>22218836189.8204</v>
      </c>
      <c r="C5" s="38">
        <v>16144881564.555799</v>
      </c>
      <c r="D5" s="39">
        <v>37.621549597485185</v>
      </c>
      <c r="E5" s="38">
        <v>194447597784.58899</v>
      </c>
      <c r="F5" s="38">
        <v>146580415755.52802</v>
      </c>
      <c r="G5" s="57">
        <v>32.65591912967114</v>
      </c>
    </row>
    <row r="6" spans="1:8" ht="12.75" customHeight="1" x14ac:dyDescent="0.2">
      <c r="A6" s="31" t="s">
        <v>53</v>
      </c>
      <c r="B6" s="38">
        <v>127788687.13</v>
      </c>
      <c r="C6" s="38">
        <v>935932961</v>
      </c>
      <c r="D6" s="39">
        <v>-86.346384575080691</v>
      </c>
      <c r="E6" s="38">
        <v>3378481084.4000001</v>
      </c>
      <c r="F6" s="38">
        <v>3275653159.1199999</v>
      </c>
      <c r="G6" s="40">
        <v>3.1391579109561363</v>
      </c>
    </row>
    <row r="7" spans="1:8" x14ac:dyDescent="0.2">
      <c r="A7" s="31" t="s">
        <v>3</v>
      </c>
      <c r="B7" s="38">
        <v>2661635</v>
      </c>
      <c r="C7" s="38">
        <v>1649007</v>
      </c>
      <c r="D7" s="39">
        <v>61.408350601301279</v>
      </c>
      <c r="E7" s="38">
        <v>23734891</v>
      </c>
      <c r="F7" s="38">
        <v>13572968</v>
      </c>
      <c r="G7" s="40">
        <v>74.868834878266853</v>
      </c>
    </row>
    <row r="8" spans="1:8" x14ac:dyDescent="0.2">
      <c r="A8" s="31" t="s">
        <v>4</v>
      </c>
      <c r="B8" s="41">
        <v>49411.53</v>
      </c>
      <c r="C8" s="41">
        <v>57320.3</v>
      </c>
      <c r="D8" s="39">
        <v>-13.797502804416595</v>
      </c>
      <c r="E8" s="41">
        <v>49411.53</v>
      </c>
      <c r="F8" s="41">
        <v>57320.3</v>
      </c>
      <c r="G8" s="40">
        <v>-13.797502804416595</v>
      </c>
    </row>
    <row r="9" spans="1:8" x14ac:dyDescent="0.2">
      <c r="A9" s="77" t="s">
        <v>28</v>
      </c>
      <c r="B9" s="78"/>
      <c r="C9" s="78"/>
      <c r="D9" s="78"/>
      <c r="E9" s="78"/>
      <c r="F9" s="78"/>
      <c r="G9" s="79"/>
    </row>
    <row r="10" spans="1:8" x14ac:dyDescent="0.2">
      <c r="A10" s="31" t="s">
        <v>54</v>
      </c>
      <c r="B10" s="38">
        <v>1009947099.54</v>
      </c>
      <c r="C10" s="38">
        <v>768803884.02999997</v>
      </c>
      <c r="D10" s="39">
        <v>31.36602461552993</v>
      </c>
      <c r="E10" s="38">
        <v>1023408409.39</v>
      </c>
      <c r="F10" s="38">
        <v>779683062.52999997</v>
      </c>
      <c r="G10" s="40">
        <v>31.259541033138994</v>
      </c>
    </row>
    <row r="11" spans="1:8" ht="12.75" customHeight="1" x14ac:dyDescent="0.2">
      <c r="A11" s="31" t="s">
        <v>53</v>
      </c>
      <c r="B11" s="38">
        <v>5808576.6900000004</v>
      </c>
      <c r="C11" s="38">
        <v>44568236.240000002</v>
      </c>
      <c r="D11" s="39">
        <v>-86.967003453489141</v>
      </c>
      <c r="E11" s="38">
        <v>17781479.390000001</v>
      </c>
      <c r="F11" s="38">
        <v>17423687.02</v>
      </c>
      <c r="G11" s="40">
        <v>2.053482535523643</v>
      </c>
      <c r="H11" s="20" t="s">
        <v>1</v>
      </c>
    </row>
    <row r="12" spans="1:8" ht="13.2" thickBot="1" x14ac:dyDescent="0.25">
      <c r="A12" s="33" t="s">
        <v>3</v>
      </c>
      <c r="B12" s="65">
        <v>120983</v>
      </c>
      <c r="C12" s="65">
        <v>78524</v>
      </c>
      <c r="D12" s="66">
        <v>54.071366715908511</v>
      </c>
      <c r="E12" s="65">
        <v>124920</v>
      </c>
      <c r="F12" s="65">
        <v>72197</v>
      </c>
      <c r="G12" s="67">
        <v>73.026580051802711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>B2</f>
        <v>September 2020</v>
      </c>
      <c r="C14" s="25" t="str">
        <f>C2</f>
        <v>September 2019</v>
      </c>
      <c r="D14" s="26" t="str">
        <f t="shared" ref="D14:G14" si="0">D2</f>
        <v xml:space="preserve">Change % </v>
      </c>
      <c r="E14" s="27" t="str">
        <f>E2</f>
        <v>January-September 2020</v>
      </c>
      <c r="F14" s="25" t="str">
        <f>F2</f>
        <v>January-September 2019</v>
      </c>
      <c r="G14" s="28" t="str">
        <f t="shared" si="0"/>
        <v xml:space="preserve">Change % </v>
      </c>
    </row>
    <row r="15" spans="1:8" x14ac:dyDescent="0.2">
      <c r="A15" s="77" t="s">
        <v>27</v>
      </c>
      <c r="B15" s="78"/>
      <c r="C15" s="78"/>
      <c r="D15" s="78"/>
      <c r="E15" s="78"/>
      <c r="F15" s="78"/>
      <c r="G15" s="79"/>
    </row>
    <row r="16" spans="1:8" x14ac:dyDescent="0.2">
      <c r="A16" s="32" t="s">
        <v>51</v>
      </c>
      <c r="B16" s="42">
        <v>1296536528.7000999</v>
      </c>
      <c r="C16" s="42">
        <v>174089493.30410001</v>
      </c>
      <c r="D16" s="45">
        <v>644.75288777784328</v>
      </c>
      <c r="E16" s="42">
        <v>9570608001.6966991</v>
      </c>
      <c r="F16" s="42">
        <v>1077365913.0167</v>
      </c>
      <c r="G16" s="46">
        <v>788.3340270993283</v>
      </c>
    </row>
    <row r="17" spans="1:8" x14ac:dyDescent="0.2">
      <c r="A17" s="31" t="s">
        <v>54</v>
      </c>
      <c r="B17" s="42">
        <v>1283338747.9001</v>
      </c>
      <c r="C17" s="42">
        <v>172615400.00409999</v>
      </c>
      <c r="D17" s="45">
        <v>643.46712278835946</v>
      </c>
      <c r="E17" s="42">
        <v>9403284535.3367004</v>
      </c>
      <c r="F17" s="42">
        <v>1022317334.3067</v>
      </c>
      <c r="G17" s="46">
        <v>819.80094827538858</v>
      </c>
    </row>
    <row r="18" spans="1:8" ht="12.75" customHeight="1" x14ac:dyDescent="0.2">
      <c r="A18" s="31" t="s">
        <v>53</v>
      </c>
      <c r="B18" s="42">
        <v>13197780.800000001</v>
      </c>
      <c r="C18" s="42">
        <v>1474093.3</v>
      </c>
      <c r="D18" s="45">
        <v>795.31516085175883</v>
      </c>
      <c r="E18" s="42">
        <v>167323466.36000001</v>
      </c>
      <c r="F18" s="42">
        <v>55048578.710000001</v>
      </c>
      <c r="G18" s="46">
        <v>203.95601536140009</v>
      </c>
    </row>
    <row r="19" spans="1:8" x14ac:dyDescent="0.2">
      <c r="A19" s="31" t="s">
        <v>3</v>
      </c>
      <c r="B19" s="42">
        <v>452265</v>
      </c>
      <c r="C19" s="42">
        <v>81054</v>
      </c>
      <c r="D19" s="45">
        <v>457.97986527500188</v>
      </c>
      <c r="E19" s="42">
        <v>3453497</v>
      </c>
      <c r="F19" s="42">
        <v>575171</v>
      </c>
      <c r="G19" s="46">
        <v>500.42961136774977</v>
      </c>
    </row>
    <row r="20" spans="1:8" x14ac:dyDescent="0.2">
      <c r="A20" s="31" t="s">
        <v>5</v>
      </c>
      <c r="B20" s="68">
        <v>507.64</v>
      </c>
      <c r="C20" s="68">
        <v>238.06</v>
      </c>
      <c r="D20" s="45">
        <v>113.24035957321681</v>
      </c>
      <c r="E20" s="68">
        <v>507.64</v>
      </c>
      <c r="F20" s="68">
        <v>238.06</v>
      </c>
      <c r="G20" s="46">
        <v>113.24035957321681</v>
      </c>
    </row>
    <row r="21" spans="1:8" x14ac:dyDescent="0.2">
      <c r="A21" s="77" t="s">
        <v>28</v>
      </c>
      <c r="B21" s="78"/>
      <c r="C21" s="78"/>
      <c r="D21" s="78"/>
      <c r="E21" s="78"/>
      <c r="F21" s="78"/>
      <c r="G21" s="79"/>
    </row>
    <row r="22" spans="1:8" x14ac:dyDescent="0.2">
      <c r="A22" s="31" t="s">
        <v>54</v>
      </c>
      <c r="B22" s="42">
        <v>58333579.450000003</v>
      </c>
      <c r="C22" s="42">
        <v>8219780.9500000002</v>
      </c>
      <c r="D22" s="45">
        <v>609.67316288398172</v>
      </c>
      <c r="E22" s="42">
        <v>49490971.240000002</v>
      </c>
      <c r="F22" s="42">
        <v>5437858.1600000001</v>
      </c>
      <c r="G22" s="46">
        <v>810.11883325768838</v>
      </c>
    </row>
    <row r="23" spans="1:8" ht="12.75" customHeight="1" x14ac:dyDescent="0.2">
      <c r="A23" s="31" t="s">
        <v>53</v>
      </c>
      <c r="B23" s="42">
        <v>599899.13</v>
      </c>
      <c r="C23" s="42">
        <v>70194.92</v>
      </c>
      <c r="D23" s="45">
        <v>754.6190094667819</v>
      </c>
      <c r="E23" s="42">
        <v>880649.82</v>
      </c>
      <c r="F23" s="42">
        <v>292811.59000000003</v>
      </c>
      <c r="G23" s="46">
        <v>200.75647620369122</v>
      </c>
    </row>
    <row r="24" spans="1:8" ht="13.2" thickBot="1" x14ac:dyDescent="0.25">
      <c r="A24" s="33" t="s">
        <v>3</v>
      </c>
      <c r="B24" s="44">
        <v>20558</v>
      </c>
      <c r="C24" s="44">
        <v>3860</v>
      </c>
      <c r="D24" s="58">
        <v>432.59067357512953</v>
      </c>
      <c r="E24" s="44">
        <v>18176</v>
      </c>
      <c r="F24" s="44">
        <v>3059</v>
      </c>
      <c r="G24" s="48">
        <v>494.18110493625369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6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7</v>
      </c>
      <c r="B27" s="25" t="str">
        <f>B2</f>
        <v>September 2020</v>
      </c>
      <c r="C27" s="25" t="str">
        <f>C2</f>
        <v>September 2019</v>
      </c>
      <c r="D27" s="26" t="str">
        <f t="shared" ref="D27:G27" si="1">D2</f>
        <v xml:space="preserve">Change % </v>
      </c>
      <c r="E27" s="27" t="str">
        <f>E2</f>
        <v>January-September 2020</v>
      </c>
      <c r="F27" s="25" t="str">
        <f>F2</f>
        <v>January-September 2019</v>
      </c>
      <c r="G27" s="28" t="str">
        <f t="shared" si="1"/>
        <v xml:space="preserve">Change % </v>
      </c>
    </row>
    <row r="28" spans="1:8" x14ac:dyDescent="0.2">
      <c r="A28" s="77" t="s">
        <v>27</v>
      </c>
      <c r="B28" s="78"/>
      <c r="C28" s="78"/>
      <c r="D28" s="78"/>
      <c r="E28" s="78"/>
      <c r="F28" s="78"/>
      <c r="G28" s="79"/>
    </row>
    <row r="29" spans="1:8" x14ac:dyDescent="0.2">
      <c r="A29" s="37" t="s">
        <v>29</v>
      </c>
      <c r="B29" s="42">
        <v>1224677</v>
      </c>
      <c r="C29" s="42">
        <v>824083</v>
      </c>
      <c r="D29" s="59">
        <v>48.610880214735651</v>
      </c>
      <c r="E29" s="42">
        <v>8178186</v>
      </c>
      <c r="F29" s="42">
        <v>5290847</v>
      </c>
      <c r="G29" s="46">
        <v>54.572339740688022</v>
      </c>
    </row>
    <row r="30" spans="1:8" x14ac:dyDescent="0.2">
      <c r="A30" s="30" t="s">
        <v>8</v>
      </c>
      <c r="B30" s="42">
        <v>579497</v>
      </c>
      <c r="C30" s="42">
        <v>445711</v>
      </c>
      <c r="D30" s="45">
        <v>30.016311017677367</v>
      </c>
      <c r="E30" s="42">
        <v>4544763</v>
      </c>
      <c r="F30" s="42">
        <v>3005672</v>
      </c>
      <c r="G30" s="46">
        <v>51.206219441110015</v>
      </c>
    </row>
    <row r="31" spans="1:8" x14ac:dyDescent="0.2">
      <c r="A31" s="31" t="s">
        <v>9</v>
      </c>
      <c r="B31" s="42">
        <v>213716</v>
      </c>
      <c r="C31" s="42">
        <v>122451</v>
      </c>
      <c r="D31" s="45">
        <v>74.531853557749628</v>
      </c>
      <c r="E31" s="42">
        <v>1759435</v>
      </c>
      <c r="F31" s="42">
        <v>1013619</v>
      </c>
      <c r="G31" s="46">
        <v>73.57952051017196</v>
      </c>
    </row>
    <row r="32" spans="1:8" x14ac:dyDescent="0.2">
      <c r="A32" s="31" t="s">
        <v>10</v>
      </c>
      <c r="B32" s="42">
        <v>386174</v>
      </c>
      <c r="C32" s="42">
        <v>229905</v>
      </c>
      <c r="D32" s="45">
        <v>67.971118505469647</v>
      </c>
      <c r="E32" s="42">
        <v>1607747</v>
      </c>
      <c r="F32" s="42">
        <v>1078591</v>
      </c>
      <c r="G32" s="46">
        <v>49.059930965491084</v>
      </c>
      <c r="H32" s="22"/>
    </row>
    <row r="33" spans="1:11" x14ac:dyDescent="0.2">
      <c r="A33" s="31" t="s">
        <v>11</v>
      </c>
      <c r="B33" s="42">
        <v>0</v>
      </c>
      <c r="C33" s="42">
        <v>0</v>
      </c>
      <c r="D33" s="49" t="s">
        <v>61</v>
      </c>
      <c r="E33" s="42">
        <v>0</v>
      </c>
      <c r="F33" s="42">
        <v>10</v>
      </c>
      <c r="G33" s="46">
        <v>-100</v>
      </c>
      <c r="H33" s="22"/>
    </row>
    <row r="34" spans="1:11" x14ac:dyDescent="0.2">
      <c r="A34" s="31" t="s">
        <v>12</v>
      </c>
      <c r="B34" s="42">
        <v>45290</v>
      </c>
      <c r="C34" s="42">
        <v>26016</v>
      </c>
      <c r="D34" s="45">
        <v>74.085178351783526</v>
      </c>
      <c r="E34" s="42">
        <v>266241</v>
      </c>
      <c r="F34" s="42">
        <v>192955</v>
      </c>
      <c r="G34" s="46">
        <v>37.98087637013812</v>
      </c>
      <c r="H34" s="22"/>
    </row>
    <row r="35" spans="1:11" x14ac:dyDescent="0.2">
      <c r="A35" s="77" t="s">
        <v>28</v>
      </c>
      <c r="B35" s="78"/>
      <c r="C35" s="78"/>
      <c r="D35" s="78"/>
      <c r="E35" s="78"/>
      <c r="F35" s="78"/>
      <c r="G35" s="79"/>
    </row>
    <row r="36" spans="1:11" x14ac:dyDescent="0.2">
      <c r="A36" s="80" t="s">
        <v>29</v>
      </c>
      <c r="B36" s="81"/>
      <c r="C36" s="81"/>
      <c r="D36" s="81"/>
      <c r="E36" s="81"/>
      <c r="F36" s="81"/>
      <c r="G36" s="82"/>
    </row>
    <row r="37" spans="1:11" x14ac:dyDescent="0.2">
      <c r="A37" s="32" t="s">
        <v>8</v>
      </c>
      <c r="B37" s="42">
        <v>26341</v>
      </c>
      <c r="C37" s="42">
        <v>21224</v>
      </c>
      <c r="D37" s="45">
        <v>24.109498680738795</v>
      </c>
      <c r="E37" s="42">
        <v>23920</v>
      </c>
      <c r="F37" s="42">
        <v>15988</v>
      </c>
      <c r="G37" s="46">
        <v>49.612209156867657</v>
      </c>
      <c r="H37" s="23"/>
    </row>
    <row r="38" spans="1:11" x14ac:dyDescent="0.2">
      <c r="A38" s="31" t="s">
        <v>9</v>
      </c>
      <c r="B38" s="42">
        <v>9714</v>
      </c>
      <c r="C38" s="42">
        <v>5831</v>
      </c>
      <c r="D38" s="45">
        <v>66.592351226204769</v>
      </c>
      <c r="E38" s="42">
        <v>9260</v>
      </c>
      <c r="F38" s="42">
        <v>5392</v>
      </c>
      <c r="G38" s="46">
        <v>71.735905044510389</v>
      </c>
      <c r="H38" s="23"/>
    </row>
    <row r="39" spans="1:11" x14ac:dyDescent="0.2">
      <c r="A39" s="31" t="s">
        <v>10</v>
      </c>
      <c r="B39" s="42">
        <v>17553</v>
      </c>
      <c r="C39" s="42">
        <v>10948</v>
      </c>
      <c r="D39" s="45">
        <v>60.330654000730718</v>
      </c>
      <c r="E39" s="42">
        <v>8462</v>
      </c>
      <c r="F39" s="42">
        <v>5737</v>
      </c>
      <c r="G39" s="46">
        <v>47.498692696531286</v>
      </c>
      <c r="H39" s="23"/>
    </row>
    <row r="40" spans="1:11" x14ac:dyDescent="0.2">
      <c r="A40" s="31" t="s">
        <v>11</v>
      </c>
      <c r="B40" s="60">
        <v>0</v>
      </c>
      <c r="C40" s="42">
        <v>0</v>
      </c>
      <c r="D40" s="52" t="s">
        <v>61</v>
      </c>
      <c r="E40" s="60">
        <v>0</v>
      </c>
      <c r="F40" s="42">
        <v>0</v>
      </c>
      <c r="G40" s="46" t="s">
        <v>61</v>
      </c>
      <c r="H40" s="23"/>
    </row>
    <row r="41" spans="1:11" x14ac:dyDescent="0.2">
      <c r="A41" s="31" t="s">
        <v>12</v>
      </c>
      <c r="B41" s="60">
        <v>2059</v>
      </c>
      <c r="C41" s="60">
        <v>1239</v>
      </c>
      <c r="D41" s="61">
        <v>66.182405165456018</v>
      </c>
      <c r="E41" s="60">
        <v>1401</v>
      </c>
      <c r="F41" s="60">
        <v>1026</v>
      </c>
      <c r="G41" s="62">
        <v>36.549707602339176</v>
      </c>
    </row>
    <row r="42" spans="1:11" x14ac:dyDescent="0.2">
      <c r="A42" s="77" t="s">
        <v>40</v>
      </c>
      <c r="B42" s="78"/>
      <c r="C42" s="78"/>
      <c r="D42" s="78"/>
      <c r="E42" s="78"/>
      <c r="F42" s="78"/>
      <c r="G42" s="79"/>
    </row>
    <row r="43" spans="1:11" x14ac:dyDescent="0.2">
      <c r="A43" s="32" t="s">
        <v>8</v>
      </c>
      <c r="B43" s="38">
        <v>38366</v>
      </c>
      <c r="C43" s="38">
        <v>49017</v>
      </c>
      <c r="D43" s="39">
        <v>-21.729195993226835</v>
      </c>
      <c r="E43" s="38">
        <v>38366</v>
      </c>
      <c r="F43" s="38">
        <v>49017</v>
      </c>
      <c r="G43" s="40">
        <v>-21.729195993226835</v>
      </c>
    </row>
    <row r="44" spans="1:11" x14ac:dyDescent="0.2">
      <c r="A44" s="31" t="s">
        <v>9</v>
      </c>
      <c r="B44" s="38">
        <v>33910</v>
      </c>
      <c r="C44" s="38">
        <v>23431</v>
      </c>
      <c r="D44" s="39">
        <v>44.722803124066402</v>
      </c>
      <c r="E44" s="38">
        <v>33910</v>
      </c>
      <c r="F44" s="38">
        <v>23431</v>
      </c>
      <c r="G44" s="40">
        <v>44.722803124066402</v>
      </c>
      <c r="K44" s="5"/>
    </row>
    <row r="45" spans="1:11" x14ac:dyDescent="0.2">
      <c r="A45" s="31" t="s">
        <v>10</v>
      </c>
      <c r="B45" s="38">
        <v>146559</v>
      </c>
      <c r="C45" s="38">
        <v>89481</v>
      </c>
      <c r="D45" s="39">
        <v>63.787843229288896</v>
      </c>
      <c r="E45" s="38">
        <v>146559</v>
      </c>
      <c r="F45" s="38">
        <v>89481</v>
      </c>
      <c r="G45" s="40">
        <v>63.787843229288896</v>
      </c>
    </row>
    <row r="46" spans="1:11" x14ac:dyDescent="0.2">
      <c r="A46" s="31" t="s">
        <v>11</v>
      </c>
      <c r="B46" s="38">
        <v>0</v>
      </c>
      <c r="C46" s="38">
        <v>4</v>
      </c>
      <c r="D46" s="69">
        <v>-100</v>
      </c>
      <c r="E46" s="38">
        <v>0</v>
      </c>
      <c r="F46" s="38">
        <v>4</v>
      </c>
      <c r="G46" s="40">
        <v>-100</v>
      </c>
    </row>
    <row r="47" spans="1:11" ht="13.2" thickBot="1" x14ac:dyDescent="0.25">
      <c r="A47" s="33" t="s">
        <v>12</v>
      </c>
      <c r="B47" s="65">
        <v>18991</v>
      </c>
      <c r="C47" s="65">
        <v>19831</v>
      </c>
      <c r="D47" s="66">
        <v>-4.2357924461701391</v>
      </c>
      <c r="E47" s="65">
        <v>18991</v>
      </c>
      <c r="F47" s="65">
        <v>19831</v>
      </c>
      <c r="G47" s="67">
        <v>-4.2357924461701391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13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38</v>
      </c>
      <c r="B50" s="25" t="str">
        <f>B2</f>
        <v>September 2020</v>
      </c>
      <c r="C50" s="25" t="str">
        <f>C2</f>
        <v>September 2019</v>
      </c>
      <c r="D50" s="26" t="str">
        <f t="shared" ref="D50:G50" si="2">D2</f>
        <v xml:space="preserve">Change % </v>
      </c>
      <c r="E50" s="27" t="str">
        <f>E2</f>
        <v>January-September 2020</v>
      </c>
      <c r="F50" s="25" t="str">
        <f>F2</f>
        <v>January-September 2019</v>
      </c>
      <c r="G50" s="28" t="str">
        <f t="shared" si="2"/>
        <v xml:space="preserve">Change % </v>
      </c>
    </row>
    <row r="51" spans="1:8" x14ac:dyDescent="0.2">
      <c r="A51" s="31" t="s">
        <v>37</v>
      </c>
      <c r="B51" s="59">
        <v>95.16</v>
      </c>
      <c r="C51" s="59">
        <v>92.75</v>
      </c>
      <c r="D51" s="45">
        <v>2.5983827493261336</v>
      </c>
      <c r="E51" s="59">
        <v>95.16</v>
      </c>
      <c r="F51" s="59">
        <v>92.75</v>
      </c>
      <c r="G51" s="46">
        <v>2.5983827493261336</v>
      </c>
    </row>
    <row r="52" spans="1:8" x14ac:dyDescent="0.2">
      <c r="A52" s="31" t="s">
        <v>51</v>
      </c>
      <c r="B52" s="42">
        <v>184464270.24959999</v>
      </c>
      <c r="C52" s="42">
        <v>298013447.07560003</v>
      </c>
      <c r="D52" s="45">
        <v>-38.102031280888774</v>
      </c>
      <c r="E52" s="42">
        <v>2078004830.1744001</v>
      </c>
      <c r="F52" s="42">
        <v>2257164352.2171001</v>
      </c>
      <c r="G52" s="46">
        <v>-7.9373715904524467</v>
      </c>
    </row>
    <row r="53" spans="1:8" x14ac:dyDescent="0.2">
      <c r="A53" s="31" t="s">
        <v>54</v>
      </c>
      <c r="B53" s="42">
        <v>181723242.24959999</v>
      </c>
      <c r="C53" s="42">
        <v>276267434.07560003</v>
      </c>
      <c r="D53" s="45">
        <v>-34.221982095844204</v>
      </c>
      <c r="E53" s="42">
        <v>1983971380.6944001</v>
      </c>
      <c r="F53" s="42">
        <v>2102046891.4270999</v>
      </c>
      <c r="G53" s="46">
        <v>-5.6171682570095864</v>
      </c>
    </row>
    <row r="54" spans="1:8" x14ac:dyDescent="0.2">
      <c r="A54" s="31" t="s">
        <v>53</v>
      </c>
      <c r="B54" s="42">
        <v>2741028</v>
      </c>
      <c r="C54" s="42">
        <v>21746013</v>
      </c>
      <c r="D54" s="45">
        <v>-87.395261834893589</v>
      </c>
      <c r="E54" s="42">
        <v>94033449.480000004</v>
      </c>
      <c r="F54" s="42">
        <v>155117460.78999999</v>
      </c>
      <c r="G54" s="46">
        <v>-39.379197544173515</v>
      </c>
    </row>
    <row r="55" spans="1:8" ht="13.2" thickBot="1" x14ac:dyDescent="0.25">
      <c r="A55" s="33" t="s">
        <v>3</v>
      </c>
      <c r="B55" s="44">
        <v>5317</v>
      </c>
      <c r="C55" s="44">
        <v>6490</v>
      </c>
      <c r="D55" s="58">
        <v>-18.073959938366713</v>
      </c>
      <c r="E55" s="44">
        <v>64536</v>
      </c>
      <c r="F55" s="44">
        <v>60576</v>
      </c>
      <c r="G55" s="48">
        <v>6.5372424722662359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36</v>
      </c>
      <c r="B57" s="25" t="str">
        <f>B2</f>
        <v>September 2020</v>
      </c>
      <c r="C57" s="25" t="str">
        <f>C2</f>
        <v>September 2019</v>
      </c>
      <c r="D57" s="26" t="str">
        <f t="shared" ref="D57:G57" si="3">D2</f>
        <v xml:space="preserve">Change % </v>
      </c>
      <c r="E57" s="27" t="str">
        <f>E2</f>
        <v>January-September 2020</v>
      </c>
      <c r="F57" s="25" t="str">
        <f>F2</f>
        <v>January-September 2019</v>
      </c>
      <c r="G57" s="28" t="str">
        <f t="shared" si="3"/>
        <v xml:space="preserve">Change % </v>
      </c>
      <c r="H57" s="22"/>
    </row>
    <row r="58" spans="1:8" x14ac:dyDescent="0.2">
      <c r="A58" s="31" t="s">
        <v>55</v>
      </c>
      <c r="B58" s="42">
        <v>959562975</v>
      </c>
      <c r="C58" s="42">
        <v>5080529250</v>
      </c>
      <c r="D58" s="45">
        <v>-81.112932771718619</v>
      </c>
      <c r="E58" s="42">
        <v>27598365225</v>
      </c>
      <c r="F58" s="42">
        <v>75306936900</v>
      </c>
      <c r="G58" s="46">
        <v>-63.352160689196744</v>
      </c>
    </row>
    <row r="59" spans="1:8" ht="13.2" thickBot="1" x14ac:dyDescent="0.25">
      <c r="A59" s="33" t="s">
        <v>56</v>
      </c>
      <c r="B59" s="43">
        <v>6448544633.7399998</v>
      </c>
      <c r="C59" s="43">
        <v>13298223218.530001</v>
      </c>
      <c r="D59" s="58">
        <v>-51.508223859902778</v>
      </c>
      <c r="E59" s="43">
        <v>85110524284.110001</v>
      </c>
      <c r="F59" s="44">
        <v>163667702562.54001</v>
      </c>
      <c r="G59" s="48">
        <v>-47.997972140173516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14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15</v>
      </c>
      <c r="B62" s="25" t="str">
        <f>B2</f>
        <v>September 2020</v>
      </c>
      <c r="C62" s="25" t="str">
        <f>C2</f>
        <v>September 2019</v>
      </c>
      <c r="D62" s="26" t="str">
        <f t="shared" ref="D62:G62" si="4">D2</f>
        <v xml:space="preserve">Change % </v>
      </c>
      <c r="E62" s="27" t="str">
        <f>E2</f>
        <v>January-September 2020</v>
      </c>
      <c r="F62" s="25" t="str">
        <f>F2</f>
        <v>January-September 2019</v>
      </c>
      <c r="G62" s="28" t="str">
        <f t="shared" si="4"/>
        <v xml:space="preserve">Change % </v>
      </c>
      <c r="H62" s="22"/>
    </row>
    <row r="63" spans="1:8" ht="12.6" customHeight="1" x14ac:dyDescent="0.2">
      <c r="A63" s="83" t="s">
        <v>30</v>
      </c>
      <c r="B63" s="84"/>
      <c r="C63" s="84"/>
      <c r="D63" s="84"/>
      <c r="E63" s="84"/>
      <c r="F63" s="84"/>
      <c r="G63" s="85"/>
    </row>
    <row r="64" spans="1:8" x14ac:dyDescent="0.2">
      <c r="A64" s="31" t="s">
        <v>16</v>
      </c>
      <c r="B64" s="42">
        <v>183494488.09</v>
      </c>
      <c r="C64" s="42">
        <v>144199132.59</v>
      </c>
      <c r="D64" s="45">
        <v>27.250757195418164</v>
      </c>
      <c r="E64" s="42">
        <v>2140406037.4300001</v>
      </c>
      <c r="F64" s="42">
        <v>919218741.74000001</v>
      </c>
      <c r="G64" s="46">
        <v>132.85056540278978</v>
      </c>
    </row>
    <row r="65" spans="1:7" x14ac:dyDescent="0.2">
      <c r="A65" s="31" t="s">
        <v>17</v>
      </c>
      <c r="B65" s="42">
        <v>5314080.9800000004</v>
      </c>
      <c r="C65" s="42">
        <v>3121081.22</v>
      </c>
      <c r="D65" s="45">
        <v>70.26410418117861</v>
      </c>
      <c r="E65" s="42">
        <v>40853744.409999996</v>
      </c>
      <c r="F65" s="42">
        <v>41935257.969999999</v>
      </c>
      <c r="G65" s="46">
        <v>-2.5790077666237421</v>
      </c>
    </row>
    <row r="66" spans="1:7" x14ac:dyDescent="0.2">
      <c r="A66" s="31" t="s">
        <v>18</v>
      </c>
      <c r="B66" s="60">
        <v>0</v>
      </c>
      <c r="C66" s="60">
        <v>0</v>
      </c>
      <c r="D66" s="49" t="s">
        <v>62</v>
      </c>
      <c r="E66" s="60">
        <v>0</v>
      </c>
      <c r="F66" s="60">
        <v>0</v>
      </c>
      <c r="G66" s="46" t="s">
        <v>62</v>
      </c>
    </row>
    <row r="67" spans="1:7" ht="13.2" thickBot="1" x14ac:dyDescent="0.25">
      <c r="A67" s="33" t="s">
        <v>19</v>
      </c>
      <c r="B67" s="44">
        <v>48190649.369999997</v>
      </c>
      <c r="C67" s="44">
        <v>16315567.470000001</v>
      </c>
      <c r="D67" s="63">
        <v>195.3660634765528</v>
      </c>
      <c r="E67" s="44">
        <v>583143158.30999994</v>
      </c>
      <c r="F67" s="44">
        <v>118940233.69499999</v>
      </c>
      <c r="G67" s="64">
        <v>390.28250592256416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20</v>
      </c>
      <c r="B69" s="17"/>
      <c r="C69" s="4"/>
      <c r="D69" s="15"/>
      <c r="E69" s="17"/>
      <c r="F69" s="4"/>
      <c r="G69" s="15"/>
    </row>
    <row r="70" spans="1:7" ht="21.75" customHeight="1" thickBot="1" x14ac:dyDescent="0.25">
      <c r="A70" s="72" t="s">
        <v>21</v>
      </c>
      <c r="B70" s="73" t="str">
        <f>B2</f>
        <v>September 2020</v>
      </c>
      <c r="C70" s="73" t="str">
        <f>C2</f>
        <v>September 2019</v>
      </c>
      <c r="D70" s="74" t="str">
        <f t="shared" ref="D70:G70" si="5">D2</f>
        <v xml:space="preserve">Change % </v>
      </c>
      <c r="E70" s="75" t="str">
        <f>E2</f>
        <v>January-September 2020</v>
      </c>
      <c r="F70" s="73" t="str">
        <f>F2</f>
        <v>January-September 2019</v>
      </c>
      <c r="G70" s="76" t="str">
        <f t="shared" si="5"/>
        <v xml:space="preserve">Change % </v>
      </c>
    </row>
    <row r="71" spans="1:7" x14ac:dyDescent="0.2">
      <c r="A71" s="34" t="s">
        <v>22</v>
      </c>
      <c r="B71" s="42">
        <v>2796436.6000001235</v>
      </c>
      <c r="C71" s="42">
        <v>2682934.8999997848</v>
      </c>
      <c r="D71" s="45">
        <v>4.2305051829751008</v>
      </c>
      <c r="E71" s="42">
        <v>25446426.299999747</v>
      </c>
      <c r="F71" s="42">
        <v>24937942.099999476</v>
      </c>
      <c r="G71" s="46">
        <v>2.0389982379511653</v>
      </c>
    </row>
    <row r="72" spans="1:7" ht="13.2" thickBot="1" x14ac:dyDescent="0.25">
      <c r="A72" s="33" t="s">
        <v>23</v>
      </c>
      <c r="B72" s="44">
        <v>16064237</v>
      </c>
      <c r="C72" s="44">
        <v>23841272</v>
      </c>
      <c r="D72" s="47">
        <v>-32.620050641593281</v>
      </c>
      <c r="E72" s="44">
        <v>156991462</v>
      </c>
      <c r="F72" s="44">
        <v>137288901</v>
      </c>
      <c r="G72" s="48">
        <v>14.351168125382546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72" t="s">
        <v>24</v>
      </c>
      <c r="B74" s="73" t="str">
        <f>B2</f>
        <v>September 2020</v>
      </c>
      <c r="C74" s="73" t="str">
        <f>C2</f>
        <v>September 2019</v>
      </c>
      <c r="D74" s="74" t="str">
        <f>D2</f>
        <v xml:space="preserve">Change % </v>
      </c>
      <c r="E74" s="75" t="str">
        <f>E2</f>
        <v>January-September 2020</v>
      </c>
      <c r="F74" s="73" t="str">
        <f>F2</f>
        <v>January-September 2019</v>
      </c>
      <c r="G74" s="76" t="str">
        <f>G70</f>
        <v xml:space="preserve">Change % </v>
      </c>
    </row>
    <row r="75" spans="1:7" x14ac:dyDescent="0.2">
      <c r="A75" s="31" t="s">
        <v>34</v>
      </c>
      <c r="B75" s="42">
        <v>2008842.7850000004</v>
      </c>
      <c r="C75" s="42">
        <v>1730854.43</v>
      </c>
      <c r="D75" s="45">
        <v>16.060758789518797</v>
      </c>
      <c r="E75" s="42">
        <v>20644265.022999998</v>
      </c>
      <c r="F75" s="42">
        <v>37643231.888000011</v>
      </c>
      <c r="G75" s="46">
        <v>-45.158096189979325</v>
      </c>
    </row>
    <row r="76" spans="1:7" x14ac:dyDescent="0.2">
      <c r="A76" s="31" t="s">
        <v>23</v>
      </c>
      <c r="B76" s="42">
        <v>0</v>
      </c>
      <c r="C76" s="42" t="s">
        <v>63</v>
      </c>
      <c r="D76" s="42" t="s">
        <v>63</v>
      </c>
      <c r="E76" s="42">
        <v>0</v>
      </c>
      <c r="F76" s="42" t="s">
        <v>63</v>
      </c>
      <c r="G76" s="46" t="s">
        <v>63</v>
      </c>
    </row>
    <row r="77" spans="1:7" ht="13.2" thickBot="1" x14ac:dyDescent="0.25">
      <c r="A77" s="33" t="s">
        <v>35</v>
      </c>
      <c r="B77" s="43">
        <v>11212.393999999995</v>
      </c>
      <c r="C77" s="43">
        <v>33838.155999999995</v>
      </c>
      <c r="D77" s="47">
        <v>-66.864642387723507</v>
      </c>
      <c r="E77" s="43">
        <v>161809.72699999998</v>
      </c>
      <c r="F77" s="43">
        <v>411135.95299999998</v>
      </c>
      <c r="G77" s="50">
        <v>-60.643255395375256</v>
      </c>
    </row>
    <row r="78" spans="1:7" ht="13.2" thickBot="1" x14ac:dyDescent="0.25">
      <c r="A78" s="6"/>
      <c r="B78" s="17"/>
      <c r="C78" s="17"/>
      <c r="D78" s="36"/>
      <c r="E78" s="17"/>
      <c r="F78" s="17"/>
      <c r="G78" s="36"/>
    </row>
    <row r="79" spans="1:7" ht="22.5" customHeight="1" x14ac:dyDescent="0.2">
      <c r="A79" s="72" t="s">
        <v>25</v>
      </c>
      <c r="B79" s="73" t="str">
        <f>B2</f>
        <v>September 2020</v>
      </c>
      <c r="C79" s="73" t="str">
        <f>C2</f>
        <v>September 2019</v>
      </c>
      <c r="D79" s="74" t="str">
        <f>D14</f>
        <v xml:space="preserve">Change % </v>
      </c>
      <c r="E79" s="75" t="str">
        <f>E2</f>
        <v>January-September 2020</v>
      </c>
      <c r="F79" s="73" t="str">
        <f>F2</f>
        <v>January-September 2019</v>
      </c>
      <c r="G79" s="76" t="str">
        <f>G74</f>
        <v xml:space="preserve">Change % </v>
      </c>
    </row>
    <row r="80" spans="1:7" x14ac:dyDescent="0.2">
      <c r="A80" s="31" t="s">
        <v>22</v>
      </c>
      <c r="B80" s="42">
        <v>1193626</v>
      </c>
      <c r="C80" s="51">
        <v>1474613</v>
      </c>
      <c r="D80" s="52">
        <v>-19.054965607925606</v>
      </c>
      <c r="E80" s="42">
        <v>15709096</v>
      </c>
      <c r="F80" s="51">
        <v>14920565.999999998</v>
      </c>
      <c r="G80" s="53">
        <v>5.2848531349280039</v>
      </c>
    </row>
    <row r="81" spans="1:7" ht="13.2" thickBot="1" x14ac:dyDescent="0.25">
      <c r="A81" s="33" t="s">
        <v>23</v>
      </c>
      <c r="B81" s="44">
        <v>12066551</v>
      </c>
      <c r="C81" s="54">
        <v>10461808</v>
      </c>
      <c r="D81" s="55">
        <v>15.339059940690939</v>
      </c>
      <c r="E81" s="44">
        <v>95176731</v>
      </c>
      <c r="F81" s="54">
        <v>90529662</v>
      </c>
      <c r="G81" s="56">
        <v>5.1332004310366255</v>
      </c>
    </row>
    <row r="82" spans="1:7" ht="13.2" thickBot="1" x14ac:dyDescent="0.25">
      <c r="A82" s="6"/>
      <c r="B82" s="11"/>
      <c r="C82" s="11"/>
      <c r="D82" s="16"/>
      <c r="E82" s="11"/>
      <c r="F82" s="11"/>
      <c r="G82" s="16"/>
    </row>
    <row r="83" spans="1:7" ht="24.45" customHeight="1" thickBot="1" x14ac:dyDescent="0.25">
      <c r="A83" s="72" t="s">
        <v>48</v>
      </c>
      <c r="B83" s="73" t="str">
        <f>B14</f>
        <v>September 2020</v>
      </c>
      <c r="C83" s="73" t="str">
        <f>C14</f>
        <v>September 2019</v>
      </c>
      <c r="D83" s="74" t="str">
        <f t="shared" ref="D83" si="6">D14</f>
        <v xml:space="preserve">Change % </v>
      </c>
      <c r="E83" s="75" t="str">
        <f>E14</f>
        <v>January-September 2020</v>
      </c>
      <c r="F83" s="73" t="str">
        <f>F14</f>
        <v>January-September 2019</v>
      </c>
      <c r="G83" s="76" t="str">
        <f t="shared" ref="G83" si="7">G14</f>
        <v xml:space="preserve">Change % </v>
      </c>
    </row>
    <row r="84" spans="1:7" ht="12.6" customHeight="1" x14ac:dyDescent="0.2">
      <c r="A84" s="34" t="s">
        <v>49</v>
      </c>
      <c r="B84" s="42">
        <v>1311110</v>
      </c>
      <c r="C84" s="42">
        <v>1173712</v>
      </c>
      <c r="D84" s="45">
        <v>11.706278882724211</v>
      </c>
      <c r="E84" s="42">
        <v>13776566</v>
      </c>
      <c r="F84" s="42">
        <v>14194531</v>
      </c>
      <c r="G84" s="46">
        <v>-2.9445495592633528</v>
      </c>
    </row>
    <row r="85" spans="1:7" ht="12.6" customHeight="1" thickBot="1" x14ac:dyDescent="0.25">
      <c r="A85" s="33" t="s">
        <v>50</v>
      </c>
      <c r="B85" s="44">
        <v>0</v>
      </c>
      <c r="C85" s="44">
        <v>0</v>
      </c>
      <c r="D85" s="47" t="s">
        <v>63</v>
      </c>
      <c r="E85" s="44">
        <v>0</v>
      </c>
      <c r="F85" s="44" t="s">
        <v>63</v>
      </c>
      <c r="G85" s="48" t="s">
        <v>63</v>
      </c>
    </row>
    <row r="87" spans="1:7" ht="12.6" customHeight="1" x14ac:dyDescent="0.2">
      <c r="A87" s="35" t="s">
        <v>41</v>
      </c>
      <c r="B87" s="12"/>
      <c r="C87" s="12"/>
      <c r="D87" s="12"/>
      <c r="E87" s="12"/>
      <c r="F87" s="12"/>
      <c r="G87" s="12"/>
    </row>
    <row r="88" spans="1:7" ht="12.6" customHeight="1" x14ac:dyDescent="0.2">
      <c r="A88" s="35" t="s">
        <v>42</v>
      </c>
      <c r="B88" s="12"/>
      <c r="C88" s="12"/>
      <c r="D88" s="12"/>
      <c r="E88" s="12"/>
      <c r="F88" s="12"/>
      <c r="G88" s="12"/>
    </row>
    <row r="89" spans="1:7" x14ac:dyDescent="0.2">
      <c r="A89" s="35" t="s">
        <v>47</v>
      </c>
      <c r="B89" s="12"/>
      <c r="C89" s="12"/>
      <c r="D89" s="12"/>
      <c r="E89" s="12"/>
      <c r="F89" s="12"/>
      <c r="G89" s="12"/>
    </row>
    <row r="90" spans="1:7" ht="12.6" customHeight="1" x14ac:dyDescent="0.2">
      <c r="A90" s="35" t="s">
        <v>43</v>
      </c>
      <c r="B90" s="13"/>
      <c r="C90" s="13"/>
      <c r="D90" s="13"/>
      <c r="E90" s="13"/>
      <c r="F90" s="13"/>
      <c r="G90" s="13"/>
    </row>
    <row r="91" spans="1:7" x14ac:dyDescent="0.2">
      <c r="A91" s="70" t="s">
        <v>31</v>
      </c>
      <c r="B91" s="12"/>
      <c r="C91" s="12"/>
      <c r="D91" s="12"/>
      <c r="E91" s="12"/>
      <c r="F91" s="12"/>
      <c r="G91" s="12"/>
    </row>
    <row r="92" spans="1:7" x14ac:dyDescent="0.2">
      <c r="A92" s="35" t="s">
        <v>44</v>
      </c>
      <c r="B92" s="12"/>
      <c r="C92" s="12"/>
      <c r="D92" s="12"/>
      <c r="E92" s="12"/>
      <c r="F92" s="12"/>
      <c r="G92" s="12"/>
    </row>
    <row r="93" spans="1:7" x14ac:dyDescent="0.2">
      <c r="A93" s="35" t="s">
        <v>45</v>
      </c>
      <c r="B93" s="13"/>
      <c r="C93" s="13"/>
      <c r="D93" s="13"/>
      <c r="E93" s="13"/>
      <c r="F93" s="13"/>
      <c r="G93" s="13"/>
    </row>
    <row r="94" spans="1:7" x14ac:dyDescent="0.2">
      <c r="A94" s="71" t="s">
        <v>32</v>
      </c>
      <c r="B94" s="35"/>
      <c r="C94" s="35"/>
      <c r="D94" s="35"/>
    </row>
    <row r="95" spans="1:7" x14ac:dyDescent="0.2">
      <c r="A95" s="71" t="s">
        <v>33</v>
      </c>
      <c r="B95" s="13"/>
      <c r="C95" s="13"/>
      <c r="D95" s="13"/>
      <c r="E95" s="13"/>
      <c r="F95" s="13"/>
      <c r="G95" s="13"/>
    </row>
    <row r="96" spans="1:7" x14ac:dyDescent="0.2">
      <c r="A96" s="35" t="s">
        <v>46</v>
      </c>
      <c r="B96" s="13"/>
      <c r="C96" s="13"/>
      <c r="D96" s="13"/>
      <c r="E96" s="13"/>
      <c r="F96" s="13"/>
      <c r="G96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&amp;LInvestor Activity on GPW Markets in September 2020 (attachment)</oddHeader>
  </headerFooter>
  <ignoredErrors>
    <ignoredError sqref="D7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B6A119DD-7944-45EB-8EA4-87B35A820BF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2020-10-02T07:33:08Z</cp:lastPrinted>
  <dcterms:created xsi:type="dcterms:W3CDTF">2011-04-28T11:46:19Z</dcterms:created>
  <dcterms:modified xsi:type="dcterms:W3CDTF">2020-10-02T07:33:38Z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