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12\"/>
    </mc:Choice>
  </mc:AlternateContent>
  <bookViews>
    <workbookView xWindow="-108" yWindow="-108" windowWidth="19416" windowHeight="10416"/>
  </bookViews>
  <sheets>
    <sheet name="tabela" sheetId="1" r:id="rId1"/>
  </sheets>
  <definedNames>
    <definedName name="_xlnm.Print_Area" localSheetId="0">tabela!$A$1:$G$96</definedName>
  </definedNames>
  <calcPr calcId="152511"/>
</workbook>
</file>

<file path=xl/calcChain.xml><?xml version="1.0" encoding="utf-8"?>
<calcChain xmlns="http://schemas.openxmlformats.org/spreadsheetml/2006/main">
  <c r="G83" i="1" l="1"/>
  <c r="D83" i="1"/>
  <c r="G79" i="1"/>
  <c r="F79" i="1"/>
  <c r="E79" i="1"/>
  <c r="D79" i="1"/>
  <c r="C79" i="1"/>
  <c r="B79" i="1"/>
  <c r="G74" i="1"/>
  <c r="F74" i="1"/>
  <c r="E74" i="1"/>
  <c r="D74" i="1"/>
  <c r="C74" i="1"/>
  <c r="B74" i="1"/>
  <c r="G70" i="1"/>
  <c r="F70" i="1"/>
  <c r="E70" i="1"/>
  <c r="D70" i="1"/>
  <c r="C70" i="1"/>
  <c r="B70" i="1"/>
  <c r="G62" i="1"/>
  <c r="F62" i="1"/>
  <c r="E62" i="1"/>
  <c r="D62" i="1"/>
  <c r="C62" i="1"/>
  <c r="B62" i="1"/>
  <c r="G57" i="1"/>
  <c r="F57" i="1"/>
  <c r="E57" i="1"/>
  <c r="D57" i="1"/>
  <c r="C57" i="1"/>
  <c r="B57" i="1"/>
  <c r="G50" i="1"/>
  <c r="F50" i="1"/>
  <c r="E50" i="1"/>
  <c r="D50" i="1"/>
  <c r="C50" i="1"/>
  <c r="B50" i="1"/>
  <c r="G27" i="1"/>
  <c r="F27" i="1"/>
  <c r="E27" i="1"/>
  <c r="D27" i="1"/>
  <c r="C27" i="1"/>
  <c r="B27" i="1"/>
  <c r="G14" i="1"/>
  <c r="F14" i="1"/>
  <c r="F83" i="1" s="1"/>
  <c r="E14" i="1"/>
  <c r="E83" i="1" s="1"/>
  <c r="D14" i="1"/>
  <c r="C14" i="1"/>
  <c r="C83" i="1" s="1"/>
  <c r="B14" i="1"/>
  <c r="B83" i="1" s="1"/>
</calcChain>
</file>

<file path=xl/sharedStrings.xml><?xml version="1.0" encoding="utf-8"?>
<sst xmlns="http://schemas.openxmlformats.org/spreadsheetml/2006/main" count="102" uniqueCount="64">
  <si>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</si>
  <si>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</si>
  <si>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</si>
  <si>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</si>
  <si>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</si>
  <si>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</si>
  <si>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</si>
  <si>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</si>
  <si>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</si>
  <si>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</si>
  <si>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</si>
  <si>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</si>
  <si>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</si>
  <si>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</si>
  <si>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</si>
  <si>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</si>
  <si>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</si>
  <si>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</si>
  <si>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</si>
  <si>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</si>
  <si>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</si>
  <si>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</si>
  <si>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</si>
  <si>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</si>
  <si>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</si>
  <si>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</si>
  <si>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</si>
  <si>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</si>
  <si>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</si>
  <si>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</si>
  <si>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</si>
  <si>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</si>
  <si>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</si>
  <si>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</si>
  <si>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</si>
  <si>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</si>
  <si>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</si>
  <si>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</si>
  <si>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</si>
  <si>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</si>
  <si>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</si>
  <si>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</si>
  <si>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</si>
  <si>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</si>
  <si>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</si>
  <si>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</si>
  <si>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</si>
  <si>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</si>
  <si>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Volume OZE (MWh)</t>
  </si>
  <si>
    <t>Volume cogeneration (MWh)</t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</si>
  <si>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</si>
  <si>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</si>
  <si>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</si>
  <si>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</si>
  <si>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</si>
  <si>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</si>
  <si>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----</t>
  </si>
  <si>
    <t>---</t>
  </si>
  <si>
    <t>-</t>
  </si>
  <si>
    <t>December 2020</t>
  </si>
  <si>
    <t>December 2019</t>
  </si>
  <si>
    <t>January-December 2020</t>
  </si>
  <si>
    <t>January-December 2019</t>
  </si>
  <si>
    <t>Register of Gurantees of Origin (electricity)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</si>
</sst>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6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showGridLines="0" tabSelected="1" topLeftCell="A59" zoomScaleNormal="100" workbookViewId="0">
      <selection activeCell="H70" sqref="H70"/>
    </sheetView>
  </sheetViews>
  <sheetFormatPr defaultColWidth="8.7265625"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39</v>
      </c>
    </row>
    <row r="2" spans="1:8" ht="21.75" customHeight="1" x14ac:dyDescent="0.2">
      <c r="A2" s="24" t="s">
        <v>2</v>
      </c>
      <c r="B2" s="25" t="s">
        <v>59</v>
      </c>
      <c r="C2" s="25" t="s">
        <v>60</v>
      </c>
      <c r="D2" s="26" t="s">
        <v>26</v>
      </c>
      <c r="E2" s="27" t="s">
        <v>61</v>
      </c>
      <c r="F2" s="27" t="s">
        <v>62</v>
      </c>
      <c r="G2" s="28" t="s">
        <v>26</v>
      </c>
    </row>
    <row r="3" spans="1:8" x14ac:dyDescent="0.2">
      <c r="A3" s="77" t="s">
        <v>27</v>
      </c>
      <c r="B3" s="78"/>
      <c r="C3" s="78"/>
      <c r="D3" s="78"/>
      <c r="E3" s="78"/>
      <c r="F3" s="78"/>
      <c r="G3" s="79"/>
    </row>
    <row r="4" spans="1:8" x14ac:dyDescent="0.2">
      <c r="A4" s="31" t="s">
        <v>50</v>
      </c>
      <c r="B4" s="38">
        <v>35250359370.945602</v>
      </c>
      <c r="C4" s="38">
        <v>13956602058.535101</v>
      </c>
      <c r="D4" s="39">
        <v>152.57121484945108</v>
      </c>
      <c r="E4" s="38">
        <v>311129824848.43701</v>
      </c>
      <c r="F4" s="38">
        <v>195266822362.61899</v>
      </c>
      <c r="G4" s="57">
        <v>59.335734091404113</v>
      </c>
    </row>
    <row r="5" spans="1:8" x14ac:dyDescent="0.2">
      <c r="A5" s="31" t="s">
        <v>51</v>
      </c>
      <c r="B5" s="38">
        <v>34491478112.8256</v>
      </c>
      <c r="C5" s="38">
        <v>13751090338.805099</v>
      </c>
      <c r="D5" s="39">
        <v>150.82722360925698</v>
      </c>
      <c r="E5" s="38">
        <v>297269782303.367</v>
      </c>
      <c r="F5" s="38">
        <v>191455635331.54901</v>
      </c>
      <c r="G5" s="57">
        <v>55.268233180275274</v>
      </c>
    </row>
    <row r="6" spans="1:8" ht="12.75" customHeight="1" x14ac:dyDescent="0.2">
      <c r="A6" s="31" t="s">
        <v>52</v>
      </c>
      <c r="B6" s="38">
        <v>758881258.12</v>
      </c>
      <c r="C6" s="38">
        <v>205511719.72999999</v>
      </c>
      <c r="D6" s="39">
        <v>269.26422450116883</v>
      </c>
      <c r="E6" s="38">
        <v>13860042545.07</v>
      </c>
      <c r="F6" s="38">
        <v>3811187031.0700002</v>
      </c>
      <c r="G6" s="40">
        <v>263.66734122672426</v>
      </c>
    </row>
    <row r="7" spans="1:8" x14ac:dyDescent="0.2">
      <c r="A7" s="31" t="s">
        <v>3</v>
      </c>
      <c r="B7" s="38">
        <v>3483848</v>
      </c>
      <c r="C7" s="38">
        <v>1328136</v>
      </c>
      <c r="D7" s="39">
        <v>162.31108862345422</v>
      </c>
      <c r="E7" s="38">
        <v>33563424</v>
      </c>
      <c r="F7" s="38">
        <v>17886242</v>
      </c>
      <c r="G7" s="40">
        <v>87.649389961289785</v>
      </c>
    </row>
    <row r="8" spans="1:8" x14ac:dyDescent="0.2">
      <c r="A8" s="31" t="s">
        <v>4</v>
      </c>
      <c r="B8" s="41">
        <v>57025.84</v>
      </c>
      <c r="C8" s="41">
        <v>57832.88</v>
      </c>
      <c r="D8" s="39">
        <v>-1.3954691518043072</v>
      </c>
      <c r="E8" s="41">
        <v>57025.84</v>
      </c>
      <c r="F8" s="41">
        <v>57832.88</v>
      </c>
      <c r="G8" s="40">
        <v>-1.3954691518043072</v>
      </c>
    </row>
    <row r="9" spans="1:8" x14ac:dyDescent="0.2">
      <c r="A9" s="77" t="s">
        <v>28</v>
      </c>
      <c r="B9" s="78"/>
      <c r="C9" s="78"/>
      <c r="D9" s="78"/>
      <c r="E9" s="78"/>
      <c r="F9" s="78"/>
      <c r="G9" s="79"/>
    </row>
    <row r="10" spans="1:8" x14ac:dyDescent="0.2">
      <c r="A10" s="31" t="s">
        <v>53</v>
      </c>
      <c r="B10" s="38">
        <v>1724573905.6400001</v>
      </c>
      <c r="C10" s="38">
        <v>763949463.26999998</v>
      </c>
      <c r="D10" s="39">
        <v>125.74450124726249</v>
      </c>
      <c r="E10" s="38">
        <v>1179641993.27</v>
      </c>
      <c r="F10" s="38">
        <v>771998529.55999994</v>
      </c>
      <c r="G10" s="40">
        <v>52.803658051309533</v>
      </c>
    </row>
    <row r="11" spans="1:8" ht="12.75" customHeight="1" x14ac:dyDescent="0.2">
      <c r="A11" s="31" t="s">
        <v>52</v>
      </c>
      <c r="B11" s="38">
        <v>37944062.909999996</v>
      </c>
      <c r="C11" s="38">
        <v>11417317.76</v>
      </c>
      <c r="D11" s="39">
        <v>232.33780216694257</v>
      </c>
      <c r="E11" s="38">
        <v>55000168.829999998</v>
      </c>
      <c r="F11" s="38">
        <v>15367689.640000001</v>
      </c>
      <c r="G11" s="40">
        <v>257.89484378212626</v>
      </c>
      <c r="H11" s="20" t="s">
        <v>1</v>
      </c>
    </row>
    <row r="12" spans="1:8" ht="13.2" thickBot="1" x14ac:dyDescent="0.25">
      <c r="A12" s="33" t="s">
        <v>3</v>
      </c>
      <c r="B12" s="65">
        <v>174192</v>
      </c>
      <c r="C12" s="65">
        <v>73785</v>
      </c>
      <c r="D12" s="66">
        <v>136.08050416751371</v>
      </c>
      <c r="E12" s="65">
        <v>133188</v>
      </c>
      <c r="F12" s="65">
        <v>72122</v>
      </c>
      <c r="G12" s="67">
        <v>84.670419566845069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December 2020</v>
      </c>
      <c r="C14" s="25" t="str">
        <f t="shared" si="0"/>
        <v>December 2019</v>
      </c>
      <c r="D14" s="26" t="str">
        <f t="shared" si="0"/>
        <v xml:space="preserve">Change % </v>
      </c>
      <c r="E14" s="27" t="str">
        <f t="shared" si="0"/>
        <v>January-December 2020</v>
      </c>
      <c r="F14" s="25" t="str">
        <f t="shared" si="0"/>
        <v>January-December 2019</v>
      </c>
      <c r="G14" s="28" t="str">
        <f t="shared" si="0"/>
        <v xml:space="preserve">Change % </v>
      </c>
    </row>
    <row r="15" spans="1:8" x14ac:dyDescent="0.2">
      <c r="A15" s="77" t="s">
        <v>27</v>
      </c>
      <c r="B15" s="78"/>
      <c r="C15" s="78"/>
      <c r="D15" s="78"/>
      <c r="E15" s="78"/>
      <c r="F15" s="78"/>
      <c r="G15" s="79"/>
    </row>
    <row r="16" spans="1:8" x14ac:dyDescent="0.2">
      <c r="A16" s="32" t="s">
        <v>50</v>
      </c>
      <c r="B16" s="42">
        <v>1181407401.0350001</v>
      </c>
      <c r="C16" s="42">
        <v>129564964.32350001</v>
      </c>
      <c r="D16" s="45">
        <v>811.82628514082091</v>
      </c>
      <c r="E16" s="42">
        <v>14941665744.706499</v>
      </c>
      <c r="F16" s="42">
        <v>1532561286.8155999</v>
      </c>
      <c r="G16" s="46">
        <v>874.94735598813941</v>
      </c>
    </row>
    <row r="17" spans="1:8" x14ac:dyDescent="0.2">
      <c r="A17" s="31" t="s">
        <v>53</v>
      </c>
      <c r="B17" s="42">
        <v>1164450920.2349999</v>
      </c>
      <c r="C17" s="42">
        <v>104038869.0235</v>
      </c>
      <c r="D17" s="45">
        <v>1019.2460386819249</v>
      </c>
      <c r="E17" s="42">
        <v>14742848659.3165</v>
      </c>
      <c r="F17" s="42">
        <v>1437949882.8656001</v>
      </c>
      <c r="G17" s="46">
        <v>925.26860184698523</v>
      </c>
    </row>
    <row r="18" spans="1:8" ht="12.75" customHeight="1" x14ac:dyDescent="0.2">
      <c r="A18" s="31" t="s">
        <v>52</v>
      </c>
      <c r="B18" s="42">
        <v>16956480.800000001</v>
      </c>
      <c r="C18" s="42">
        <v>25526095.300000001</v>
      </c>
      <c r="D18" s="45">
        <v>-33.57197565583013</v>
      </c>
      <c r="E18" s="42">
        <v>198817085.38999999</v>
      </c>
      <c r="F18" s="42">
        <v>94611403.950000003</v>
      </c>
      <c r="G18" s="46">
        <v>110.14071992322441</v>
      </c>
    </row>
    <row r="19" spans="1:8" x14ac:dyDescent="0.2">
      <c r="A19" s="31" t="s">
        <v>3</v>
      </c>
      <c r="B19" s="42">
        <v>438007</v>
      </c>
      <c r="C19" s="42">
        <v>62942</v>
      </c>
      <c r="D19" s="45">
        <v>595.88986686155511</v>
      </c>
      <c r="E19" s="42">
        <v>5045117</v>
      </c>
      <c r="F19" s="42">
        <v>817446</v>
      </c>
      <c r="G19" s="46">
        <v>517.18046207333566</v>
      </c>
    </row>
    <row r="20" spans="1:8" x14ac:dyDescent="0.2">
      <c r="A20" s="31" t="s">
        <v>5</v>
      </c>
      <c r="B20" s="68">
        <v>495.11</v>
      </c>
      <c r="C20" s="68">
        <v>237.06</v>
      </c>
      <c r="D20" s="45">
        <v>108.85429848983379</v>
      </c>
      <c r="E20" s="68">
        <v>495.11</v>
      </c>
      <c r="F20" s="68">
        <v>237.06</v>
      </c>
      <c r="G20" s="46">
        <v>108.85429848983379</v>
      </c>
    </row>
    <row r="21" spans="1:8" x14ac:dyDescent="0.2">
      <c r="A21" s="77" t="s">
        <v>28</v>
      </c>
      <c r="B21" s="78"/>
      <c r="C21" s="78"/>
      <c r="D21" s="78"/>
      <c r="E21" s="78"/>
      <c r="F21" s="78"/>
      <c r="G21" s="79"/>
    </row>
    <row r="22" spans="1:8" x14ac:dyDescent="0.2">
      <c r="A22" s="31" t="s">
        <v>53</v>
      </c>
      <c r="B22" s="42">
        <v>58222546.009999998</v>
      </c>
      <c r="C22" s="42">
        <v>5779937.1699999999</v>
      </c>
      <c r="D22" s="45">
        <v>907.32143443005634</v>
      </c>
      <c r="E22" s="42">
        <v>58503367.700000003</v>
      </c>
      <c r="F22" s="42">
        <v>5798185.0099999998</v>
      </c>
      <c r="G22" s="46">
        <v>908.99449740048919</v>
      </c>
    </row>
    <row r="23" spans="1:8" ht="12.75" customHeight="1" x14ac:dyDescent="0.2">
      <c r="A23" s="31" t="s">
        <v>52</v>
      </c>
      <c r="B23" s="42">
        <v>847824.04</v>
      </c>
      <c r="C23" s="42">
        <v>1418116.41</v>
      </c>
      <c r="D23" s="45">
        <v>-40.214778277616844</v>
      </c>
      <c r="E23" s="42">
        <v>788956.69</v>
      </c>
      <c r="F23" s="42">
        <v>381497.59999999998</v>
      </c>
      <c r="G23" s="46">
        <v>106.80515159204145</v>
      </c>
    </row>
    <row r="24" spans="1:8" ht="13.2" thickBot="1" x14ac:dyDescent="0.25">
      <c r="A24" s="33" t="s">
        <v>3</v>
      </c>
      <c r="B24" s="44">
        <v>21900</v>
      </c>
      <c r="C24" s="44">
        <v>3497</v>
      </c>
      <c r="D24" s="58">
        <v>526.25107234772668</v>
      </c>
      <c r="E24" s="44">
        <v>20020</v>
      </c>
      <c r="F24" s="44">
        <v>3296</v>
      </c>
      <c r="G24" s="48">
        <v>507.40291262135918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7</v>
      </c>
      <c r="B27" s="25" t="str">
        <f t="shared" ref="B27:G27" si="1">B2</f>
        <v>December 2020</v>
      </c>
      <c r="C27" s="25" t="str">
        <f t="shared" si="1"/>
        <v>December 2019</v>
      </c>
      <c r="D27" s="26" t="str">
        <f t="shared" si="1"/>
        <v xml:space="preserve">Change % </v>
      </c>
      <c r="E27" s="27" t="str">
        <f t="shared" si="1"/>
        <v>January-December 2020</v>
      </c>
      <c r="F27" s="25" t="str">
        <f t="shared" si="1"/>
        <v>January-December 2019</v>
      </c>
      <c r="G27" s="28" t="str">
        <f t="shared" si="1"/>
        <v xml:space="preserve">Change % </v>
      </c>
    </row>
    <row r="28" spans="1:8" x14ac:dyDescent="0.2">
      <c r="A28" s="77" t="s">
        <v>27</v>
      </c>
      <c r="B28" s="78"/>
      <c r="C28" s="78"/>
      <c r="D28" s="78"/>
      <c r="E28" s="78"/>
      <c r="F28" s="78"/>
      <c r="G28" s="79"/>
    </row>
    <row r="29" spans="1:8" x14ac:dyDescent="0.2">
      <c r="A29" s="37" t="s">
        <v>29</v>
      </c>
      <c r="B29" s="42">
        <v>1328528</v>
      </c>
      <c r="C29" s="42">
        <v>645341</v>
      </c>
      <c r="D29" s="59">
        <v>105.86449644451537</v>
      </c>
      <c r="E29" s="42">
        <v>11489849</v>
      </c>
      <c r="F29" s="42">
        <v>6980236</v>
      </c>
      <c r="G29" s="46">
        <v>64.60545173544277</v>
      </c>
    </row>
    <row r="30" spans="1:8" x14ac:dyDescent="0.2">
      <c r="A30" s="30" t="s">
        <v>8</v>
      </c>
      <c r="B30" s="42">
        <v>543686</v>
      </c>
      <c r="C30" s="42">
        <v>403912</v>
      </c>
      <c r="D30" s="45">
        <v>34.605062488858948</v>
      </c>
      <c r="E30" s="42">
        <v>6206525</v>
      </c>
      <c r="F30" s="42">
        <v>3950420</v>
      </c>
      <c r="G30" s="46">
        <v>57.110509768581565</v>
      </c>
    </row>
    <row r="31" spans="1:8" x14ac:dyDescent="0.2">
      <c r="A31" s="31" t="s">
        <v>9</v>
      </c>
      <c r="B31" s="42">
        <v>246231</v>
      </c>
      <c r="C31" s="42">
        <v>132648</v>
      </c>
      <c r="D31" s="45">
        <v>85.627374705988785</v>
      </c>
      <c r="E31" s="42">
        <v>2466161</v>
      </c>
      <c r="F31" s="42">
        <v>1444397</v>
      </c>
      <c r="G31" s="46">
        <v>70.739831223687119</v>
      </c>
    </row>
    <row r="32" spans="1:8" x14ac:dyDescent="0.2">
      <c r="A32" s="31" t="s">
        <v>10</v>
      </c>
      <c r="B32" s="42">
        <v>509141</v>
      </c>
      <c r="C32" s="42">
        <v>82847</v>
      </c>
      <c r="D32" s="45">
        <v>514.5557473414849</v>
      </c>
      <c r="E32" s="42">
        <v>2442672</v>
      </c>
      <c r="F32" s="42">
        <v>1333516</v>
      </c>
      <c r="G32" s="46">
        <v>83.175304983217302</v>
      </c>
      <c r="H32" s="22"/>
    </row>
    <row r="33" spans="1:11" x14ac:dyDescent="0.2">
      <c r="A33" s="31" t="s">
        <v>11</v>
      </c>
      <c r="B33" s="42">
        <v>0</v>
      </c>
      <c r="C33" s="42">
        <v>0</v>
      </c>
      <c r="D33" s="49" t="s">
        <v>56</v>
      </c>
      <c r="E33" s="42">
        <v>0</v>
      </c>
      <c r="F33" s="42">
        <v>10</v>
      </c>
      <c r="G33" s="46">
        <v>-100</v>
      </c>
      <c r="H33" s="22"/>
    </row>
    <row r="34" spans="1:11" x14ac:dyDescent="0.2">
      <c r="A34" s="31" t="s">
        <v>12</v>
      </c>
      <c r="B34" s="42">
        <v>29470</v>
      </c>
      <c r="C34" s="42">
        <v>25934</v>
      </c>
      <c r="D34" s="45">
        <v>13.63461093545153</v>
      </c>
      <c r="E34" s="42">
        <v>374491</v>
      </c>
      <c r="F34" s="42">
        <v>251893</v>
      </c>
      <c r="G34" s="46">
        <v>48.670665719174423</v>
      </c>
      <c r="H34" s="22"/>
    </row>
    <row r="35" spans="1:11" x14ac:dyDescent="0.2">
      <c r="A35" s="77" t="s">
        <v>28</v>
      </c>
      <c r="B35" s="78"/>
      <c r="C35" s="78"/>
      <c r="D35" s="78"/>
      <c r="E35" s="78"/>
      <c r="F35" s="78"/>
      <c r="G35" s="79"/>
    </row>
    <row r="36" spans="1:11" x14ac:dyDescent="0.2">
      <c r="A36" s="80" t="s">
        <v>29</v>
      </c>
      <c r="B36" s="81"/>
      <c r="C36" s="81"/>
      <c r="D36" s="81"/>
      <c r="E36" s="81"/>
      <c r="F36" s="81"/>
      <c r="G36" s="82"/>
    </row>
    <row r="37" spans="1:11" x14ac:dyDescent="0.2">
      <c r="A37" s="32" t="s">
        <v>8</v>
      </c>
      <c r="B37" s="42">
        <v>27184</v>
      </c>
      <c r="C37" s="42">
        <v>22440</v>
      </c>
      <c r="D37" s="45">
        <v>21.140819964349376</v>
      </c>
      <c r="E37" s="42">
        <v>24629</v>
      </c>
      <c r="F37" s="42">
        <v>15929</v>
      </c>
      <c r="G37" s="46">
        <v>54.617364555213754</v>
      </c>
      <c r="H37" s="23"/>
    </row>
    <row r="38" spans="1:11" x14ac:dyDescent="0.2">
      <c r="A38" s="31" t="s">
        <v>9</v>
      </c>
      <c r="B38" s="42">
        <v>12312</v>
      </c>
      <c r="C38" s="42">
        <v>7369</v>
      </c>
      <c r="D38" s="45">
        <v>67.07830099063645</v>
      </c>
      <c r="E38" s="42">
        <v>9786</v>
      </c>
      <c r="F38" s="42">
        <v>5824</v>
      </c>
      <c r="G38" s="46">
        <v>68.028846153846146</v>
      </c>
      <c r="H38" s="23"/>
    </row>
    <row r="39" spans="1:11" x14ac:dyDescent="0.2">
      <c r="A39" s="31" t="s">
        <v>10</v>
      </c>
      <c r="B39" s="42">
        <v>25457</v>
      </c>
      <c r="C39" s="42">
        <v>4603</v>
      </c>
      <c r="D39" s="45">
        <v>453.052357158375</v>
      </c>
      <c r="E39" s="42">
        <v>9693</v>
      </c>
      <c r="F39" s="42">
        <v>5377</v>
      </c>
      <c r="G39" s="46">
        <v>80.267807327506048</v>
      </c>
      <c r="H39" s="23"/>
    </row>
    <row r="40" spans="1:11" x14ac:dyDescent="0.2">
      <c r="A40" s="31" t="s">
        <v>11</v>
      </c>
      <c r="B40" s="60">
        <v>0</v>
      </c>
      <c r="C40" s="42">
        <v>0</v>
      </c>
      <c r="D40" s="52" t="s">
        <v>56</v>
      </c>
      <c r="E40" s="60">
        <v>0</v>
      </c>
      <c r="F40" s="42">
        <v>0</v>
      </c>
      <c r="G40" s="46" t="s">
        <v>56</v>
      </c>
      <c r="H40" s="23"/>
    </row>
    <row r="41" spans="1:11" x14ac:dyDescent="0.2">
      <c r="A41" s="31" t="s">
        <v>12</v>
      </c>
      <c r="B41" s="60">
        <v>1474</v>
      </c>
      <c r="C41" s="60">
        <v>1441</v>
      </c>
      <c r="D41" s="61">
        <v>2.2900763358778553</v>
      </c>
      <c r="E41" s="60">
        <v>1486</v>
      </c>
      <c r="F41" s="60">
        <v>1016</v>
      </c>
      <c r="G41" s="62">
        <v>46.259842519685044</v>
      </c>
    </row>
    <row r="42" spans="1:11" x14ac:dyDescent="0.2">
      <c r="A42" s="77" t="s">
        <v>40</v>
      </c>
      <c r="B42" s="78"/>
      <c r="C42" s="78"/>
      <c r="D42" s="78"/>
      <c r="E42" s="78"/>
      <c r="F42" s="78"/>
      <c r="G42" s="79"/>
    </row>
    <row r="43" spans="1:11" x14ac:dyDescent="0.2">
      <c r="A43" s="32" t="s">
        <v>8</v>
      </c>
      <c r="B43" s="38">
        <v>38399</v>
      </c>
      <c r="C43" s="38">
        <v>46915</v>
      </c>
      <c r="D43" s="39">
        <v>-18.151976979644036</v>
      </c>
      <c r="E43" s="38">
        <v>38399</v>
      </c>
      <c r="F43" s="38">
        <v>46915</v>
      </c>
      <c r="G43" s="40">
        <v>-18.151976979644036</v>
      </c>
    </row>
    <row r="44" spans="1:11" x14ac:dyDescent="0.2">
      <c r="A44" s="31" t="s">
        <v>9</v>
      </c>
      <c r="B44" s="38">
        <v>32558</v>
      </c>
      <c r="C44" s="38">
        <v>26407</v>
      </c>
      <c r="D44" s="39">
        <v>23.293066232438363</v>
      </c>
      <c r="E44" s="38">
        <v>32558</v>
      </c>
      <c r="F44" s="38">
        <v>26407</v>
      </c>
      <c r="G44" s="40">
        <v>23.293066232438363</v>
      </c>
      <c r="K44" s="5"/>
    </row>
    <row r="45" spans="1:11" x14ac:dyDescent="0.2">
      <c r="A45" s="31" t="s">
        <v>10</v>
      </c>
      <c r="B45" s="38">
        <v>200077</v>
      </c>
      <c r="C45" s="38">
        <v>82191</v>
      </c>
      <c r="D45" s="39">
        <v>143.42932924529447</v>
      </c>
      <c r="E45" s="38">
        <v>200077</v>
      </c>
      <c r="F45" s="38">
        <v>82191</v>
      </c>
      <c r="G45" s="40">
        <v>143.42932924529447</v>
      </c>
    </row>
    <row r="46" spans="1:11" x14ac:dyDescent="0.2">
      <c r="A46" s="31" t="s">
        <v>11</v>
      </c>
      <c r="B46" s="38">
        <v>0</v>
      </c>
      <c r="C46" s="38">
        <v>2</v>
      </c>
      <c r="D46" s="69">
        <v>-100</v>
      </c>
      <c r="E46" s="38">
        <v>0</v>
      </c>
      <c r="F46" s="38">
        <v>2</v>
      </c>
      <c r="G46" s="40">
        <v>-100</v>
      </c>
    </row>
    <row r="47" spans="1:11" ht="13.2" thickBot="1" x14ac:dyDescent="0.25">
      <c r="A47" s="33" t="s">
        <v>12</v>
      </c>
      <c r="B47" s="65">
        <v>18977</v>
      </c>
      <c r="C47" s="65">
        <v>15730</v>
      </c>
      <c r="D47" s="66">
        <v>20.642085187539738</v>
      </c>
      <c r="E47" s="65">
        <v>18977</v>
      </c>
      <c r="F47" s="65">
        <v>15730</v>
      </c>
      <c r="G47" s="67">
        <v>20.642085187539738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38</v>
      </c>
      <c r="B50" s="25" t="str">
        <f t="shared" ref="B50:G50" si="2">B2</f>
        <v>December 2020</v>
      </c>
      <c r="C50" s="25" t="str">
        <f t="shared" si="2"/>
        <v>December 2019</v>
      </c>
      <c r="D50" s="26" t="str">
        <f t="shared" si="2"/>
        <v xml:space="preserve">Change % </v>
      </c>
      <c r="E50" s="27" t="str">
        <f t="shared" si="2"/>
        <v>January-December 2020</v>
      </c>
      <c r="F50" s="25" t="str">
        <f t="shared" si="2"/>
        <v>January-December 2019</v>
      </c>
      <c r="G50" s="28" t="str">
        <f t="shared" si="2"/>
        <v xml:space="preserve">Change % </v>
      </c>
    </row>
    <row r="51" spans="1:8" x14ac:dyDescent="0.2">
      <c r="A51" s="31" t="s">
        <v>37</v>
      </c>
      <c r="B51" s="59">
        <v>99.42</v>
      </c>
      <c r="C51" s="59">
        <v>92.13</v>
      </c>
      <c r="D51" s="45">
        <v>7.9127320091175513</v>
      </c>
      <c r="E51" s="59">
        <v>99.42</v>
      </c>
      <c r="F51" s="59">
        <v>92.13</v>
      </c>
      <c r="G51" s="46">
        <v>7.9127320091175513</v>
      </c>
    </row>
    <row r="52" spans="1:8" x14ac:dyDescent="0.2">
      <c r="A52" s="31" t="s">
        <v>50</v>
      </c>
      <c r="B52" s="42">
        <v>237575902.27869999</v>
      </c>
      <c r="C52" s="42">
        <v>199595900.42340001</v>
      </c>
      <c r="D52" s="45">
        <v>19.028447866280572</v>
      </c>
      <c r="E52" s="42">
        <v>2791986296.5812998</v>
      </c>
      <c r="F52" s="42">
        <v>2911845525.6339998</v>
      </c>
      <c r="G52" s="46">
        <v>-4.1162633112758584</v>
      </c>
    </row>
    <row r="53" spans="1:8" x14ac:dyDescent="0.2">
      <c r="A53" s="31" t="s">
        <v>53</v>
      </c>
      <c r="B53" s="42">
        <v>222727615.52869999</v>
      </c>
      <c r="C53" s="42">
        <v>194604062.32339999</v>
      </c>
      <c r="D53" s="45">
        <v>14.451678382007916</v>
      </c>
      <c r="E53" s="42">
        <v>2673543589.6213002</v>
      </c>
      <c r="F53" s="42">
        <v>2742893309.6240001</v>
      </c>
      <c r="G53" s="46">
        <v>-2.5283418702204741</v>
      </c>
    </row>
    <row r="54" spans="1:8" x14ac:dyDescent="0.2">
      <c r="A54" s="31" t="s">
        <v>52</v>
      </c>
      <c r="B54" s="42">
        <v>14848286.75</v>
      </c>
      <c r="C54" s="42">
        <v>4991838.0999999996</v>
      </c>
      <c r="D54" s="45">
        <v>197.45128853437777</v>
      </c>
      <c r="E54" s="42">
        <v>118442706.95999999</v>
      </c>
      <c r="F54" s="42">
        <v>168952216.00999999</v>
      </c>
      <c r="G54" s="46">
        <v>-29.895736346548084</v>
      </c>
    </row>
    <row r="55" spans="1:8" ht="13.2" thickBot="1" x14ac:dyDescent="0.25">
      <c r="A55" s="33" t="s">
        <v>3</v>
      </c>
      <c r="B55" s="44">
        <v>5859</v>
      </c>
      <c r="C55" s="44">
        <v>6124</v>
      </c>
      <c r="D55" s="58">
        <v>-4.3272370999346883</v>
      </c>
      <c r="E55" s="44">
        <v>81463</v>
      </c>
      <c r="F55" s="44">
        <v>80683</v>
      </c>
      <c r="G55" s="48">
        <v>0.96674640258791467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36</v>
      </c>
      <c r="B57" s="25" t="str">
        <f t="shared" ref="B57:G57" si="3">B2</f>
        <v>December 2020</v>
      </c>
      <c r="C57" s="25" t="str">
        <f t="shared" si="3"/>
        <v>December 2019</v>
      </c>
      <c r="D57" s="26" t="str">
        <f t="shared" si="3"/>
        <v xml:space="preserve">Change % </v>
      </c>
      <c r="E57" s="27" t="str">
        <f t="shared" si="3"/>
        <v>January-December 2020</v>
      </c>
      <c r="F57" s="25" t="str">
        <f t="shared" si="3"/>
        <v>January-December 2019</v>
      </c>
      <c r="G57" s="28" t="str">
        <f t="shared" si="3"/>
        <v xml:space="preserve">Change % </v>
      </c>
      <c r="H57" s="22"/>
    </row>
    <row r="58" spans="1:8" x14ac:dyDescent="0.2">
      <c r="A58" s="31" t="s">
        <v>54</v>
      </c>
      <c r="B58" s="42">
        <v>4071317800</v>
      </c>
      <c r="C58" s="42">
        <v>1747514150</v>
      </c>
      <c r="D58" s="45">
        <v>132.97767288465158</v>
      </c>
      <c r="E58" s="42">
        <v>36189112525</v>
      </c>
      <c r="F58" s="42">
        <v>85864157825</v>
      </c>
      <c r="G58" s="46">
        <v>-57.853062975639801</v>
      </c>
    </row>
    <row r="59" spans="1:8" ht="13.2" thickBot="1" x14ac:dyDescent="0.25">
      <c r="A59" s="33" t="s">
        <v>55</v>
      </c>
      <c r="B59" s="43">
        <v>12870438124.780003</v>
      </c>
      <c r="C59" s="43">
        <v>12086636409.91</v>
      </c>
      <c r="D59" s="58">
        <v>6.4848621923246919</v>
      </c>
      <c r="E59" s="43">
        <v>132935899239.28</v>
      </c>
      <c r="F59" s="44">
        <v>196575647532.70999</v>
      </c>
      <c r="G59" s="48">
        <v>-32.374177113083348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15</v>
      </c>
      <c r="B62" s="25" t="str">
        <f t="shared" ref="B62:G62" si="4">B2</f>
        <v>December 2020</v>
      </c>
      <c r="C62" s="25" t="str">
        <f t="shared" si="4"/>
        <v>December 2019</v>
      </c>
      <c r="D62" s="26" t="str">
        <f t="shared" si="4"/>
        <v xml:space="preserve">Change % </v>
      </c>
      <c r="E62" s="27" t="str">
        <f t="shared" si="4"/>
        <v>January-December 2020</v>
      </c>
      <c r="F62" s="25" t="str">
        <f t="shared" si="4"/>
        <v>January-December 2019</v>
      </c>
      <c r="G62" s="28" t="str">
        <f t="shared" si="4"/>
        <v xml:space="preserve">Change % </v>
      </c>
      <c r="H62" s="22"/>
    </row>
    <row r="63" spans="1:8" ht="12.6" customHeight="1" x14ac:dyDescent="0.2">
      <c r="A63" s="83" t="s">
        <v>30</v>
      </c>
      <c r="B63" s="84"/>
      <c r="C63" s="84"/>
      <c r="D63" s="84"/>
      <c r="E63" s="84"/>
      <c r="F63" s="84"/>
      <c r="G63" s="85"/>
    </row>
    <row r="64" spans="1:8" x14ac:dyDescent="0.2">
      <c r="A64" s="31" t="s">
        <v>16</v>
      </c>
      <c r="B64" s="42">
        <v>253073261.11000001</v>
      </c>
      <c r="C64" s="42">
        <v>116833834.87</v>
      </c>
      <c r="D64" s="45">
        <v>116.60956467926647</v>
      </c>
      <c r="E64" s="42">
        <v>2775672247.75</v>
      </c>
      <c r="F64" s="42">
        <v>1310358772.73</v>
      </c>
      <c r="G64" s="46">
        <v>111.82536458829269</v>
      </c>
    </row>
    <row r="65" spans="1:7" x14ac:dyDescent="0.2">
      <c r="A65" s="31" t="s">
        <v>17</v>
      </c>
      <c r="B65" s="42">
        <v>4718969.34</v>
      </c>
      <c r="C65" s="42">
        <v>4225479.4400000004</v>
      </c>
      <c r="D65" s="45">
        <v>11.678909032864659</v>
      </c>
      <c r="E65" s="42">
        <v>54720933.590000004</v>
      </c>
      <c r="F65" s="42">
        <v>55617405.600000001</v>
      </c>
      <c r="G65" s="46">
        <v>-1.6118551383849433</v>
      </c>
    </row>
    <row r="66" spans="1:7" x14ac:dyDescent="0.2">
      <c r="A66" s="31" t="s">
        <v>18</v>
      </c>
      <c r="B66" s="60">
        <v>0</v>
      </c>
      <c r="C66" s="60">
        <v>0</v>
      </c>
      <c r="D66" s="49" t="s">
        <v>57</v>
      </c>
      <c r="E66" s="60">
        <v>0</v>
      </c>
      <c r="F66" s="60">
        <v>0</v>
      </c>
      <c r="G66" s="46" t="s">
        <v>57</v>
      </c>
    </row>
    <row r="67" spans="1:7" ht="13.2" thickBot="1" x14ac:dyDescent="0.25">
      <c r="A67" s="33" t="s">
        <v>19</v>
      </c>
      <c r="B67" s="44">
        <v>71574516.930000007</v>
      </c>
      <c r="C67" s="44">
        <v>20550442.280000001</v>
      </c>
      <c r="D67" s="63">
        <v>248.28699039561499</v>
      </c>
      <c r="E67" s="44">
        <v>768205491.29499996</v>
      </c>
      <c r="F67" s="44">
        <v>174815279.04499999</v>
      </c>
      <c r="G67" s="64">
        <v>339.43841493240001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72" t="s">
        <v>21</v>
      </c>
      <c r="B70" s="73" t="str">
        <f t="shared" ref="B70:G70" si="5">B2</f>
        <v>December 2020</v>
      </c>
      <c r="C70" s="73" t="str">
        <f t="shared" si="5"/>
        <v>December 2019</v>
      </c>
      <c r="D70" s="74" t="str">
        <f t="shared" si="5"/>
        <v xml:space="preserve">Change % </v>
      </c>
      <c r="E70" s="75" t="str">
        <f t="shared" si="5"/>
        <v>January-December 2020</v>
      </c>
      <c r="F70" s="73" t="str">
        <f t="shared" si="5"/>
        <v>January-December 2019</v>
      </c>
      <c r="G70" s="76" t="str">
        <f t="shared" si="5"/>
        <v xml:space="preserve">Change % </v>
      </c>
    </row>
    <row r="71" spans="1:7" x14ac:dyDescent="0.2">
      <c r="A71" s="34" t="s">
        <v>22</v>
      </c>
      <c r="B71" s="42">
        <v>3280221.2000000672</v>
      </c>
      <c r="C71" s="42">
        <v>3218612.1999996221</v>
      </c>
      <c r="D71" s="45">
        <v>1.914147967265283</v>
      </c>
      <c r="E71" s="42">
        <v>34849683.200000048</v>
      </c>
      <c r="F71" s="42">
        <v>33915068.999998435</v>
      </c>
      <c r="G71" s="46">
        <v>2.7557490742585706</v>
      </c>
    </row>
    <row r="72" spans="1:7" ht="13.2" thickBot="1" x14ac:dyDescent="0.25">
      <c r="A72" s="33" t="s">
        <v>23</v>
      </c>
      <c r="B72" s="44">
        <v>14464140</v>
      </c>
      <c r="C72" s="44">
        <v>12122757</v>
      </c>
      <c r="D72" s="47">
        <v>19.313948139024809</v>
      </c>
      <c r="E72" s="44">
        <v>208324759</v>
      </c>
      <c r="F72" s="44">
        <v>194990459</v>
      </c>
      <c r="G72" s="48">
        <v>6.8384371565585163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2" t="s">
        <v>24</v>
      </c>
      <c r="B74" s="73" t="str">
        <f>B2</f>
        <v>December 2020</v>
      </c>
      <c r="C74" s="73" t="str">
        <f>C2</f>
        <v>December 2019</v>
      </c>
      <c r="D74" s="74" t="str">
        <f>D2</f>
        <v xml:space="preserve">Change % </v>
      </c>
      <c r="E74" s="75" t="str">
        <f>E2</f>
        <v>January-December 2020</v>
      </c>
      <c r="F74" s="73" t="str">
        <f>F2</f>
        <v>January-December 2019</v>
      </c>
      <c r="G74" s="76" t="str">
        <f>G70</f>
        <v xml:space="preserve">Change % </v>
      </c>
    </row>
    <row r="75" spans="1:7" x14ac:dyDescent="0.2">
      <c r="A75" s="31" t="s">
        <v>34</v>
      </c>
      <c r="B75" s="42">
        <v>2773553.4269999997</v>
      </c>
      <c r="C75" s="42">
        <v>2722176.7549999999</v>
      </c>
      <c r="D75" s="45">
        <v>1.8873378411461672</v>
      </c>
      <c r="E75" s="42">
        <v>26982839.672999997</v>
      </c>
      <c r="F75" s="42">
        <v>43896220.101000011</v>
      </c>
      <c r="G75" s="46">
        <v>-38.530380039749041</v>
      </c>
    </row>
    <row r="76" spans="1:7" x14ac:dyDescent="0.2">
      <c r="A76" s="31" t="s">
        <v>23</v>
      </c>
      <c r="B76" s="42">
        <v>0</v>
      </c>
      <c r="C76" s="42" t="s">
        <v>58</v>
      </c>
      <c r="D76" s="42" t="s">
        <v>58</v>
      </c>
      <c r="E76" s="42">
        <v>0</v>
      </c>
      <c r="F76" s="42" t="s">
        <v>58</v>
      </c>
      <c r="G76" s="46" t="s">
        <v>58</v>
      </c>
    </row>
    <row r="77" spans="1:7" ht="13.2" thickBot="1" x14ac:dyDescent="0.25">
      <c r="A77" s="33" t="s">
        <v>35</v>
      </c>
      <c r="B77" s="43">
        <v>10307.518999999995</v>
      </c>
      <c r="C77" s="43">
        <v>26493.065999999999</v>
      </c>
      <c r="D77" s="47">
        <v>-61.093521602973418</v>
      </c>
      <c r="E77" s="43">
        <v>191022.72099999999</v>
      </c>
      <c r="F77" s="43">
        <v>492162.56599999999</v>
      </c>
      <c r="G77" s="50">
        <v>-61.187068217618155</v>
      </c>
    </row>
    <row r="78" spans="1:7" ht="13.2" thickBot="1" x14ac:dyDescent="0.25">
      <c r="A78" s="6"/>
      <c r="B78" s="17"/>
      <c r="C78" s="17"/>
      <c r="D78" s="36"/>
      <c r="E78" s="17"/>
      <c r="F78" s="17"/>
      <c r="G78" s="36"/>
    </row>
    <row r="79" spans="1:7" ht="22.5" customHeight="1" x14ac:dyDescent="0.2">
      <c r="A79" s="72" t="s">
        <v>25</v>
      </c>
      <c r="B79" s="73" t="str">
        <f>B2</f>
        <v>December 2020</v>
      </c>
      <c r="C79" s="73" t="str">
        <f>C2</f>
        <v>December 2019</v>
      </c>
      <c r="D79" s="74" t="str">
        <f>D14</f>
        <v xml:space="preserve">Change % </v>
      </c>
      <c r="E79" s="75" t="str">
        <f>E2</f>
        <v>January-December 2020</v>
      </c>
      <c r="F79" s="73" t="str">
        <f>F2</f>
        <v>January-December 2019</v>
      </c>
      <c r="G79" s="76" t="str">
        <f>G74</f>
        <v xml:space="preserve">Change % </v>
      </c>
    </row>
    <row r="80" spans="1:7" x14ac:dyDescent="0.2">
      <c r="A80" s="31" t="s">
        <v>22</v>
      </c>
      <c r="B80" s="42">
        <v>4187903</v>
      </c>
      <c r="C80" s="51">
        <v>2908917</v>
      </c>
      <c r="D80" s="52">
        <v>43.967772198381738</v>
      </c>
      <c r="E80" s="42">
        <v>25816087</v>
      </c>
      <c r="F80" s="51">
        <v>22639240</v>
      </c>
      <c r="G80" s="53">
        <v>14.032480772322746</v>
      </c>
    </row>
    <row r="81" spans="1:7" ht="13.2" thickBot="1" x14ac:dyDescent="0.25">
      <c r="A81" s="33" t="s">
        <v>23</v>
      </c>
      <c r="B81" s="44">
        <v>10494971</v>
      </c>
      <c r="C81" s="54">
        <v>11897255</v>
      </c>
      <c r="D81" s="55">
        <v>-11.78661800558196</v>
      </c>
      <c r="E81" s="44">
        <v>125300148</v>
      </c>
      <c r="F81" s="54">
        <v>123466857</v>
      </c>
      <c r="G81" s="56">
        <v>1.4848446332443694</v>
      </c>
    </row>
    <row r="82" spans="1:7" ht="13.2" thickBot="1" x14ac:dyDescent="0.25">
      <c r="A82" s="6"/>
      <c r="B82" s="11"/>
      <c r="C82" s="11"/>
      <c r="D82" s="16"/>
      <c r="E82" s="11"/>
      <c r="F82" s="11"/>
      <c r="G82" s="16"/>
    </row>
    <row r="83" spans="1:7" ht="24.45" customHeight="1" thickBot="1" x14ac:dyDescent="0.25">
      <c r="A83" s="72" t="s">
        <v>63</v>
      </c>
      <c r="B83" s="73" t="str">
        <f t="shared" ref="B83:G83" si="6">B14</f>
        <v>December 2020</v>
      </c>
      <c r="C83" s="73" t="str">
        <f t="shared" si="6"/>
        <v>December 2019</v>
      </c>
      <c r="D83" s="74" t="str">
        <f t="shared" si="6"/>
        <v xml:space="preserve">Change % </v>
      </c>
      <c r="E83" s="75" t="str">
        <f t="shared" si="6"/>
        <v>January-December 2020</v>
      </c>
      <c r="F83" s="73" t="str">
        <f t="shared" si="6"/>
        <v>January-December 2019</v>
      </c>
      <c r="G83" s="76" t="str">
        <f t="shared" si="6"/>
        <v xml:space="preserve">Change % </v>
      </c>
    </row>
    <row r="84" spans="1:7" ht="12.6" customHeight="1" x14ac:dyDescent="0.2">
      <c r="A84" s="34" t="s">
        <v>48</v>
      </c>
      <c r="B84" s="42">
        <v>2241838</v>
      </c>
      <c r="C84" s="42">
        <v>1996929</v>
      </c>
      <c r="D84" s="45">
        <v>12.264281804711134</v>
      </c>
      <c r="E84" s="42">
        <v>18323232</v>
      </c>
      <c r="F84" s="42">
        <v>19124096</v>
      </c>
      <c r="G84" s="46">
        <v>-4.1877221281466062</v>
      </c>
    </row>
    <row r="85" spans="1:7" ht="12.6" customHeight="1" thickBot="1" x14ac:dyDescent="0.25">
      <c r="A85" s="33" t="s">
        <v>49</v>
      </c>
      <c r="B85" s="44">
        <v>0</v>
      </c>
      <c r="C85" s="44">
        <v>14335</v>
      </c>
      <c r="D85" s="47">
        <v>-100</v>
      </c>
      <c r="E85" s="44">
        <v>0</v>
      </c>
      <c r="F85" s="44">
        <v>14335</v>
      </c>
      <c r="G85" s="48">
        <v>-100</v>
      </c>
    </row>
    <row r="87" spans="1:7" ht="12.6" customHeight="1" x14ac:dyDescent="0.2">
      <c r="A87" s="35" t="s">
        <v>41</v>
      </c>
      <c r="B87" s="12"/>
      <c r="C87" s="12"/>
      <c r="D87" s="12"/>
      <c r="E87" s="12"/>
      <c r="F87" s="12"/>
      <c r="G87" s="12"/>
    </row>
    <row r="88" spans="1:7" ht="12.6" customHeight="1" x14ac:dyDescent="0.2">
      <c r="A88" s="35" t="s">
        <v>42</v>
      </c>
      <c r="B88" s="12"/>
      <c r="C88" s="12"/>
      <c r="D88" s="12"/>
      <c r="E88" s="12"/>
      <c r="F88" s="12"/>
      <c r="G88" s="12"/>
    </row>
    <row r="89" spans="1:7" x14ac:dyDescent="0.2">
      <c r="A89" s="35" t="s">
        <v>47</v>
      </c>
      <c r="B89" s="12"/>
      <c r="C89" s="12"/>
      <c r="D89" s="12"/>
      <c r="E89" s="12"/>
      <c r="F89" s="12"/>
      <c r="G89" s="12"/>
    </row>
    <row r="90" spans="1:7" ht="12.6" customHeight="1" x14ac:dyDescent="0.2">
      <c r="A90" s="35" t="s">
        <v>43</v>
      </c>
      <c r="B90" s="13"/>
      <c r="C90" s="13"/>
      <c r="D90" s="13"/>
      <c r="E90" s="13"/>
      <c r="F90" s="13"/>
      <c r="G90" s="13"/>
    </row>
    <row r="91" spans="1:7" x14ac:dyDescent="0.2">
      <c r="A91" s="70" t="s">
        <v>31</v>
      </c>
      <c r="B91" s="12"/>
      <c r="C91" s="12"/>
      <c r="D91" s="12"/>
      <c r="E91" s="12"/>
      <c r="F91" s="12"/>
      <c r="G91" s="12"/>
    </row>
    <row r="92" spans="1:7" x14ac:dyDescent="0.2">
      <c r="A92" s="35" t="s">
        <v>44</v>
      </c>
      <c r="B92" s="12"/>
      <c r="C92" s="12"/>
      <c r="D92" s="12"/>
      <c r="E92" s="12"/>
      <c r="F92" s="12"/>
      <c r="G92" s="12"/>
    </row>
    <row r="93" spans="1:7" x14ac:dyDescent="0.2">
      <c r="A93" s="35" t="s">
        <v>45</v>
      </c>
      <c r="B93" s="13"/>
      <c r="C93" s="13"/>
      <c r="D93" s="13"/>
      <c r="E93" s="13"/>
      <c r="F93" s="13"/>
      <c r="G93" s="13"/>
    </row>
    <row r="94" spans="1:7" x14ac:dyDescent="0.2">
      <c r="A94" s="71" t="s">
        <v>32</v>
      </c>
      <c r="B94" s="35"/>
      <c r="C94" s="35"/>
      <c r="D94" s="35"/>
    </row>
    <row r="95" spans="1:7" x14ac:dyDescent="0.2">
      <c r="A95" s="71" t="s">
        <v>33</v>
      </c>
      <c r="B95" s="13"/>
      <c r="C95" s="13"/>
      <c r="D95" s="13"/>
      <c r="E95" s="13"/>
      <c r="F95" s="13"/>
      <c r="G95" s="13"/>
    </row>
    <row r="96" spans="1:7" x14ac:dyDescent="0.2">
      <c r="A96" s="35" t="s">
        <v>46</v>
      </c>
      <c r="B96" s="13"/>
      <c r="C96" s="13"/>
      <c r="D96" s="13"/>
      <c r="E96" s="13"/>
      <c r="F96" s="13"/>
      <c r="G96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&amp;LInvestor Activity on GPW Markets in December 2020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F7A0B877-9F02-4C4F-8064-782319B5D86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2021-01-04T15:03:50Z</cp:lastPrinted>
  <dcterms:created xsi:type="dcterms:W3CDTF">2011-04-28T11:46:19Z</dcterms:created>
  <dcterms:modified xsi:type="dcterms:W3CDTF">2021-01-04T15:04:08Z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