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12\"/>
    </mc:Choice>
  </mc:AlternateContent>
  <xr:revisionPtr revIDLastSave="0" documentId="13_ncr:1_{D2ADD0A7-981D-41B5-8C72-9654FE382BFE}" xr6:coauthVersionLast="47" xr6:coauthVersionMax="47" xr10:uidLastSave="{00000000-0000-0000-0000-000000000000}"/>
  <bookViews>
    <workbookView xWindow="10980" yWindow="36" windowWidth="11496" windowHeight="13128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<sst xmlns="http://schemas.openxmlformats.org/spreadsheetml/2006/main" count="116" uniqueCount="66">
  <si>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</si>
  <si>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</si>
  <si>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</si>
  <si>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</si>
  <si>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</si>
  <si>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</si>
  <si>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</si>
  <si>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</si>
  <si>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</si>
  <si>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</si>
  <si>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</si>
  <si>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</si>
  <si>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</si>
  <si>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</si>
  <si>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</si>
  <si>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</si>
  <si>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</si>
  <si>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</si>
  <si>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</si>
  <si>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</si>
  <si>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</si>
  <si>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</si>
  <si>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</si>
  <si>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</si>
  <si>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</si>
  <si>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</si>
  <si>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</si>
  <si>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</si>
  <si>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</si>
  <si>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</si>
  <si>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</si>
  <si>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</si>
  <si>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</si>
  <si>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</si>
  <si>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</si>
  <si>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</si>
  <si>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</si>
  <si>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</si>
  <si>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</si>
  <si>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</si>
  <si>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</si>
  <si>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</si>
  <si>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</si>
  <si>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</si>
  <si>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</si>
  <si>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</si>
  <si>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</si>
  <si>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</si>
  <si>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</si>
  <si>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</si>
  <si>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</si>
  <si>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</si>
  <si>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</si>
  <si>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</si>
  <si>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</si>
  <si>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</si>
  <si>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</si>
  <si>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</si>
  <si>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</si>
  <si>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</si>
  <si>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December 2024</t>
  </si>
  <si>
    <t>December 2023</t>
  </si>
  <si>
    <t>January - December 2024</t>
  </si>
  <si>
    <t>January - December 2023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</si>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</sst>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="85" zoomScaleNormal="115" zoomScalePageLayoutView="85" workbookViewId="0">
      <selection activeCell="A2" sqref="A2"/>
    </sheetView>
  </sheetViews>
  <sheetFormatPr defaultColWidth="8.7265625" defaultRowHeight="12.6" x14ac:dyDescent="0.2"/>
  <cols>
    <col min="1" max="1" width="38.36328125" style="4" customWidth="1"/>
    <col min="2" max="3" width="20.36328125" style="4" customWidth="1"/>
    <col min="4" max="4" width="10.36328125" style="4" customWidth="1"/>
    <col min="5" max="6" width="21.453125" style="4" customWidth="1"/>
    <col min="7" max="7" width="10.36328125" style="4" customWidth="1"/>
    <col min="8" max="8" width="45.26953125" style="4" bestFit="1" customWidth="1"/>
    <col min="9" max="9" width="16.453125" style="31" bestFit="1" customWidth="1"/>
    <col min="10" max="16384" width="8.7265625" style="4"/>
  </cols>
  <sheetData>
    <row r="1" spans="1:8" ht="14.4" thickBot="1" x14ac:dyDescent="0.25">
      <c r="A1" s="3" t="s">
        <v>31</v>
      </c>
    </row>
    <row r="2" spans="1:8" ht="22.5" customHeight="1" x14ac:dyDescent="0.2">
      <c r="A2" s="63" t="s">
        <v>2</v>
      </c>
      <c r="B2" s="59" t="s">
        <v>60</v>
      </c>
      <c r="C2" s="59" t="s">
        <v>61</v>
      </c>
      <c r="D2" s="60" t="s">
        <v>25</v>
      </c>
      <c r="E2" s="61" t="s">
        <v>62</v>
      </c>
      <c r="F2" s="61" t="s">
        <v>63</v>
      </c>
      <c r="G2" s="62" t="s">
        <v>25</v>
      </c>
    </row>
    <row r="3" spans="1:8" x14ac:dyDescent="0.2">
      <c r="A3" s="82" t="s">
        <v>26</v>
      </c>
      <c r="B3" s="83"/>
      <c r="C3" s="83"/>
      <c r="D3" s="83"/>
      <c r="E3" s="83"/>
      <c r="F3" s="83"/>
      <c r="G3" s="84"/>
    </row>
    <row r="4" spans="1:8" x14ac:dyDescent="0.2">
      <c r="A4" s="5" t="s">
        <v>38</v>
      </c>
      <c r="B4" s="37">
        <v>25374140490.643299</v>
      </c>
      <c r="C4" s="37">
        <v>24079835236.687401</v>
      </c>
      <c r="D4" s="38">
        <v>5.3750585966797937</v>
      </c>
      <c r="E4" s="37">
        <v>344757940591.21503</v>
      </c>
      <c r="F4" s="37">
        <v>282061205513.33099</v>
      </c>
      <c r="G4" s="39">
        <v>22.228060382774206</v>
      </c>
    </row>
    <row r="5" spans="1:8" x14ac:dyDescent="0.2">
      <c r="A5" s="5" t="s">
        <v>39</v>
      </c>
      <c r="B5" s="37">
        <v>24956198942.603298</v>
      </c>
      <c r="C5" s="37">
        <v>23753820860.4874</v>
      </c>
      <c r="D5" s="38">
        <v>5.0618302174533891</v>
      </c>
      <c r="E5" s="37">
        <v>331421048181.01501</v>
      </c>
      <c r="F5" s="37">
        <v>274474802376.29099</v>
      </c>
      <c r="G5" s="39">
        <v>20.747349232682421</v>
      </c>
    </row>
    <row r="6" spans="1:8" ht="12.75" customHeight="1" x14ac:dyDescent="0.2">
      <c r="A6" s="5" t="s">
        <v>40</v>
      </c>
      <c r="B6" s="37">
        <v>417941548.04000002</v>
      </c>
      <c r="C6" s="37">
        <v>326014376.19999999</v>
      </c>
      <c r="D6" s="38">
        <v>28.197275504073318</v>
      </c>
      <c r="E6" s="37">
        <v>13336892410.200001</v>
      </c>
      <c r="F6" s="37">
        <v>7586403137.04</v>
      </c>
      <c r="G6" s="40">
        <v>75.799943257479981</v>
      </c>
    </row>
    <row r="7" spans="1:8" x14ac:dyDescent="0.2">
      <c r="A7" s="5" t="s">
        <v>3</v>
      </c>
      <c r="B7" s="37">
        <v>3188309</v>
      </c>
      <c r="C7" s="37">
        <v>2940275</v>
      </c>
      <c r="D7" s="38">
        <v>8.4357415547865457</v>
      </c>
      <c r="E7" s="37">
        <v>38608943</v>
      </c>
      <c r="F7" s="37">
        <v>34322130</v>
      </c>
      <c r="G7" s="40">
        <v>12.489938707183956</v>
      </c>
    </row>
    <row r="8" spans="1:8" x14ac:dyDescent="0.2">
      <c r="A8" s="5" t="s">
        <v>4</v>
      </c>
      <c r="B8" s="36">
        <v>79577.320000000007</v>
      </c>
      <c r="C8" s="36">
        <v>78459.91</v>
      </c>
      <c r="D8" s="38">
        <v>1.4241795587071282</v>
      </c>
      <c r="E8" s="36">
        <v>79577.320000000007</v>
      </c>
      <c r="F8" s="36">
        <v>78459.91</v>
      </c>
      <c r="G8" s="40">
        <v>1.4241795587071282</v>
      </c>
    </row>
    <row r="9" spans="1:8" x14ac:dyDescent="0.2">
      <c r="A9" s="82" t="s">
        <v>53</v>
      </c>
      <c r="B9" s="83"/>
      <c r="C9" s="83"/>
      <c r="D9" s="83"/>
      <c r="E9" s="83"/>
      <c r="F9" s="83"/>
      <c r="G9" s="84"/>
    </row>
    <row r="10" spans="1:8" x14ac:dyDescent="0.2">
      <c r="A10" s="5" t="s">
        <v>41</v>
      </c>
      <c r="B10" s="37">
        <v>1386455496.8099999</v>
      </c>
      <c r="C10" s="37">
        <v>1250201097.9200001</v>
      </c>
      <c r="D10" s="38">
        <v>10.898598562798467</v>
      </c>
      <c r="E10" s="37">
        <v>1331008225.6300001</v>
      </c>
      <c r="F10" s="37">
        <v>1097899209.51</v>
      </c>
      <c r="G10" s="40">
        <v>21.232278345845444</v>
      </c>
    </row>
    <row r="11" spans="1:8" ht="12.75" customHeight="1" x14ac:dyDescent="0.2">
      <c r="A11" s="5" t="s">
        <v>40</v>
      </c>
      <c r="B11" s="37">
        <v>23218974.890000001</v>
      </c>
      <c r="C11" s="37">
        <v>17158651.379999999</v>
      </c>
      <c r="D11" s="38">
        <v>35.319346350633786</v>
      </c>
      <c r="E11" s="37">
        <v>53561816.909999996</v>
      </c>
      <c r="F11" s="37">
        <v>30345612.550000001</v>
      </c>
      <c r="G11" s="40">
        <v>76.505967120442904</v>
      </c>
      <c r="H11" s="4" t="s">
        <v>1</v>
      </c>
    </row>
    <row r="12" spans="1:8" ht="13.2" thickBot="1" x14ac:dyDescent="0.25">
      <c r="A12" s="6" t="s">
        <v>3</v>
      </c>
      <c r="B12" s="41">
        <v>177128</v>
      </c>
      <c r="C12" s="41">
        <v>154751</v>
      </c>
      <c r="D12" s="42">
        <v>14.460003489476648</v>
      </c>
      <c r="E12" s="41">
        <v>155056</v>
      </c>
      <c r="F12" s="41">
        <v>137289</v>
      </c>
      <c r="G12" s="43">
        <v>12.941313579383639</v>
      </c>
    </row>
    <row r="13" spans="1:8" ht="13.2" thickBot="1" x14ac:dyDescent="0.25">
      <c r="A13" s="7"/>
      <c r="B13" s="7"/>
      <c r="C13" s="7"/>
      <c r="D13" s="7"/>
      <c r="E13" s="7"/>
      <c r="F13" s="7"/>
      <c r="G13" s="7"/>
    </row>
    <row r="14" spans="1:8" ht="23.25" customHeight="1" x14ac:dyDescent="0.2">
      <c r="A14" s="63" t="s">
        <v>0</v>
      </c>
      <c r="B14" s="59" t="str">
        <f t="shared" ref="B14:G14" si="0">B2</f>
        <v>December 2024</v>
      </c>
      <c r="C14" s="59" t="str">
        <f t="shared" si="0"/>
        <v>December 2023</v>
      </c>
      <c r="D14" s="60" t="str">
        <f t="shared" si="0"/>
        <v xml:space="preserve">Change % </v>
      </c>
      <c r="E14" s="61" t="str">
        <f t="shared" si="0"/>
        <v>January - December 2024</v>
      </c>
      <c r="F14" s="59" t="str">
        <f t="shared" si="0"/>
        <v>January - December 2023</v>
      </c>
      <c r="G14" s="62" t="str">
        <f t="shared" si="0"/>
        <v xml:space="preserve">Change % </v>
      </c>
    </row>
    <row r="15" spans="1:8" x14ac:dyDescent="0.2">
      <c r="A15" s="82" t="s">
        <v>26</v>
      </c>
      <c r="B15" s="83"/>
      <c r="C15" s="83"/>
      <c r="D15" s="83"/>
      <c r="E15" s="83"/>
      <c r="F15" s="83"/>
      <c r="G15" s="84"/>
    </row>
    <row r="16" spans="1:8" x14ac:dyDescent="0.2">
      <c r="A16" s="5" t="s">
        <v>38</v>
      </c>
      <c r="B16" s="37">
        <v>86616635.744800001</v>
      </c>
      <c r="C16" s="37">
        <v>181140931.3642</v>
      </c>
      <c r="D16" s="38">
        <v>-52.182736893049572</v>
      </c>
      <c r="E16" s="37">
        <v>1667048454.2902999</v>
      </c>
      <c r="F16" s="37">
        <v>2257243516.3787999</v>
      </c>
      <c r="G16" s="40">
        <v>-26.146716462179718</v>
      </c>
    </row>
    <row r="17" spans="1:7" x14ac:dyDescent="0.2">
      <c r="A17" s="5" t="s">
        <v>41</v>
      </c>
      <c r="B17" s="37">
        <v>82241770.864800006</v>
      </c>
      <c r="C17" s="37">
        <v>170885788.27419999</v>
      </c>
      <c r="D17" s="38">
        <v>-51.873253068396494</v>
      </c>
      <c r="E17" s="37">
        <v>1643006024.4403</v>
      </c>
      <c r="F17" s="37">
        <v>2177185944.7687998</v>
      </c>
      <c r="G17" s="40">
        <v>-24.535337535684189</v>
      </c>
    </row>
    <row r="18" spans="1:7" ht="12.75" customHeight="1" x14ac:dyDescent="0.2">
      <c r="A18" s="5" t="s">
        <v>40</v>
      </c>
      <c r="B18" s="37">
        <v>4374864.88</v>
      </c>
      <c r="C18" s="37">
        <v>10255143.09</v>
      </c>
      <c r="D18" s="38">
        <v>-57.339796806287183</v>
      </c>
      <c r="E18" s="37">
        <v>24042429.850000001</v>
      </c>
      <c r="F18" s="37">
        <v>80057571.609999999</v>
      </c>
      <c r="G18" s="40">
        <v>-69.968574656345368</v>
      </c>
    </row>
    <row r="19" spans="1:7" x14ac:dyDescent="0.2">
      <c r="A19" s="5" t="s">
        <v>3</v>
      </c>
      <c r="B19" s="37">
        <v>84796</v>
      </c>
      <c r="C19" s="37">
        <v>127221</v>
      </c>
      <c r="D19" s="38">
        <v>-33.347481940874545</v>
      </c>
      <c r="E19" s="37">
        <v>1392611</v>
      </c>
      <c r="F19" s="37">
        <v>1576521</v>
      </c>
      <c r="G19" s="40">
        <v>-11.665559799076576</v>
      </c>
    </row>
    <row r="20" spans="1:7" x14ac:dyDescent="0.2">
      <c r="A20" s="5" t="s">
        <v>5</v>
      </c>
      <c r="B20" s="36">
        <v>229.32</v>
      </c>
      <c r="C20" s="36">
        <v>299.76</v>
      </c>
      <c r="D20" s="38">
        <v>-23.49879903923139</v>
      </c>
      <c r="E20" s="36">
        <v>229.32</v>
      </c>
      <c r="F20" s="36">
        <v>299.76</v>
      </c>
      <c r="G20" s="40">
        <v>-23.49879903923139</v>
      </c>
    </row>
    <row r="21" spans="1:7" x14ac:dyDescent="0.2">
      <c r="A21" s="82" t="s">
        <v>53</v>
      </c>
      <c r="B21" s="83"/>
      <c r="C21" s="83"/>
      <c r="D21" s="83"/>
      <c r="E21" s="83"/>
      <c r="F21" s="83"/>
      <c r="G21" s="84"/>
    </row>
    <row r="22" spans="1:7" x14ac:dyDescent="0.2">
      <c r="A22" s="5" t="s">
        <v>41</v>
      </c>
      <c r="B22" s="37">
        <v>4568987.2699999996</v>
      </c>
      <c r="C22" s="37">
        <v>8993988.8599999994</v>
      </c>
      <c r="D22" s="38">
        <v>-49.199544928055431</v>
      </c>
      <c r="E22" s="37">
        <v>6598417.7699999996</v>
      </c>
      <c r="F22" s="37">
        <v>8708743.7799999993</v>
      </c>
      <c r="G22" s="40">
        <v>-24.232266596778896</v>
      </c>
    </row>
    <row r="23" spans="1:7" ht="12.75" customHeight="1" x14ac:dyDescent="0.2">
      <c r="A23" s="5" t="s">
        <v>40</v>
      </c>
      <c r="B23" s="37">
        <v>243048.05</v>
      </c>
      <c r="C23" s="37">
        <v>539744.37</v>
      </c>
      <c r="D23" s="38">
        <v>-54.969785048429507</v>
      </c>
      <c r="E23" s="37">
        <v>96555.94</v>
      </c>
      <c r="F23" s="37">
        <v>320230.28999999998</v>
      </c>
      <c r="G23" s="40">
        <v>-69.847967848388109</v>
      </c>
    </row>
    <row r="24" spans="1:7" ht="13.2" thickBot="1" x14ac:dyDescent="0.25">
      <c r="A24" s="6" t="s">
        <v>3</v>
      </c>
      <c r="B24" s="41">
        <v>4711</v>
      </c>
      <c r="C24" s="41">
        <v>6696</v>
      </c>
      <c r="D24" s="42">
        <v>-29.64456391875747</v>
      </c>
      <c r="E24" s="41">
        <v>5593</v>
      </c>
      <c r="F24" s="41">
        <v>6306</v>
      </c>
      <c r="G24" s="43">
        <v>-11.306692039327626</v>
      </c>
    </row>
    <row r="25" spans="1:7" ht="13.2" thickBot="1" x14ac:dyDescent="0.25">
      <c r="A25" s="8"/>
      <c r="B25" s="9"/>
      <c r="C25" s="9"/>
      <c r="D25" s="10"/>
      <c r="E25" s="9"/>
      <c r="F25" s="9"/>
      <c r="G25" s="11"/>
    </row>
    <row r="26" spans="1:7" ht="22.5" customHeight="1" x14ac:dyDescent="0.2">
      <c r="A26" s="63" t="s">
        <v>54</v>
      </c>
      <c r="B26" s="59" t="str">
        <f t="shared" ref="B26:G26" si="1">B2</f>
        <v>December 2024</v>
      </c>
      <c r="C26" s="59" t="str">
        <f t="shared" si="1"/>
        <v>December 2023</v>
      </c>
      <c r="D26" s="60" t="str">
        <f t="shared" si="1"/>
        <v xml:space="preserve">Change % </v>
      </c>
      <c r="E26" s="59" t="str">
        <f t="shared" si="1"/>
        <v>January - December 2024</v>
      </c>
      <c r="F26" s="59" t="str">
        <f t="shared" si="1"/>
        <v>January - December 2023</v>
      </c>
      <c r="G26" s="62" t="str">
        <f t="shared" si="1"/>
        <v xml:space="preserve">Change % </v>
      </c>
    </row>
    <row r="27" spans="1:7" ht="13.2" thickBot="1" x14ac:dyDescent="0.25">
      <c r="A27" s="6" t="s">
        <v>38</v>
      </c>
      <c r="B27" s="41">
        <v>8478881.5999999996</v>
      </c>
      <c r="C27" s="44">
        <v>2289030.36</v>
      </c>
      <c r="D27" s="71">
        <v>270.41368031483864</v>
      </c>
      <c r="E27" s="45">
        <v>36263368.539999999</v>
      </c>
      <c r="F27" s="44">
        <v>7146371.5899999999</v>
      </c>
      <c r="G27" s="55">
        <v>407.43748884739983</v>
      </c>
    </row>
    <row r="28" spans="1:7" ht="13.5" customHeight="1" x14ac:dyDescent="0.2">
      <c r="A28" s="12"/>
      <c r="B28" s="9"/>
      <c r="C28" s="9"/>
      <c r="D28" s="13"/>
      <c r="E28" s="9"/>
      <c r="F28" s="9"/>
      <c r="G28" s="13"/>
    </row>
    <row r="29" spans="1:7" ht="13.2" thickBot="1" x14ac:dyDescent="0.25">
      <c r="A29" s="3" t="s">
        <v>6</v>
      </c>
      <c r="B29" s="14"/>
      <c r="C29" s="14"/>
      <c r="D29" s="7"/>
      <c r="E29" s="14"/>
      <c r="F29" s="14"/>
      <c r="G29" s="7"/>
    </row>
    <row r="30" spans="1:7" ht="22.5" customHeight="1" x14ac:dyDescent="0.2">
      <c r="A30" s="63" t="s">
        <v>7</v>
      </c>
      <c r="B30" s="59" t="str">
        <f t="shared" ref="B30:G30" si="2">B2</f>
        <v>December 2024</v>
      </c>
      <c r="C30" s="59" t="str">
        <f t="shared" si="2"/>
        <v>December 2023</v>
      </c>
      <c r="D30" s="60" t="str">
        <f t="shared" si="2"/>
        <v xml:space="preserve">Change % </v>
      </c>
      <c r="E30" s="61" t="str">
        <f t="shared" si="2"/>
        <v>January - December 2024</v>
      </c>
      <c r="F30" s="59" t="str">
        <f t="shared" si="2"/>
        <v>January - December 2023</v>
      </c>
      <c r="G30" s="62" t="str">
        <f t="shared" si="2"/>
        <v xml:space="preserve">Change % </v>
      </c>
    </row>
    <row r="31" spans="1:7" x14ac:dyDescent="0.2">
      <c r="A31" s="82" t="s">
        <v>26</v>
      </c>
      <c r="B31" s="83"/>
      <c r="C31" s="83"/>
      <c r="D31" s="83"/>
      <c r="E31" s="83"/>
      <c r="F31" s="83"/>
      <c r="G31" s="84"/>
    </row>
    <row r="32" spans="1:7" x14ac:dyDescent="0.2">
      <c r="A32" s="15" t="s">
        <v>27</v>
      </c>
      <c r="B32" s="46">
        <v>1155850</v>
      </c>
      <c r="C32" s="46">
        <v>1660136</v>
      </c>
      <c r="D32" s="47">
        <v>-30.376186047408162</v>
      </c>
      <c r="E32" s="46">
        <v>13577925</v>
      </c>
      <c r="F32" s="46">
        <v>14677597</v>
      </c>
      <c r="G32" s="48">
        <v>-7.4921800891522006</v>
      </c>
    </row>
    <row r="33" spans="1:11" x14ac:dyDescent="0.2">
      <c r="A33" s="16" t="s">
        <v>8</v>
      </c>
      <c r="B33" s="37">
        <v>646529</v>
      </c>
      <c r="C33" s="37">
        <v>786226</v>
      </c>
      <c r="D33" s="38">
        <v>-17.768046337821442</v>
      </c>
      <c r="E33" s="37">
        <v>8100701</v>
      </c>
      <c r="F33" s="37">
        <v>8734624</v>
      </c>
      <c r="G33" s="40">
        <v>-7.2575877335990686</v>
      </c>
      <c r="H33" s="32"/>
    </row>
    <row r="34" spans="1:11" x14ac:dyDescent="0.2">
      <c r="A34" s="5" t="s">
        <v>9</v>
      </c>
      <c r="B34" s="37">
        <v>154005</v>
      </c>
      <c r="C34" s="37">
        <v>103745</v>
      </c>
      <c r="D34" s="38">
        <v>48.445708226902504</v>
      </c>
      <c r="E34" s="37">
        <v>1456793</v>
      </c>
      <c r="F34" s="37">
        <v>1316175</v>
      </c>
      <c r="G34" s="40">
        <v>10.683837635572768</v>
      </c>
      <c r="H34" s="32"/>
    </row>
    <row r="35" spans="1:11" x14ac:dyDescent="0.2">
      <c r="A35" s="5" t="s">
        <v>10</v>
      </c>
      <c r="B35" s="37">
        <v>338398</v>
      </c>
      <c r="C35" s="37">
        <v>756162</v>
      </c>
      <c r="D35" s="38">
        <v>-55.247949513464043</v>
      </c>
      <c r="E35" s="37">
        <v>3808830</v>
      </c>
      <c r="F35" s="37">
        <v>4366837</v>
      </c>
      <c r="G35" s="40">
        <v>-12.778287808773259</v>
      </c>
      <c r="H35" s="32"/>
    </row>
    <row r="36" spans="1:11" x14ac:dyDescent="0.2">
      <c r="A36" s="5" t="s">
        <v>11</v>
      </c>
      <c r="B36" s="37">
        <v>0</v>
      </c>
      <c r="C36" s="37">
        <v>0</v>
      </c>
      <c r="D36" s="49" t="s">
        <v>64</v>
      </c>
      <c r="E36" s="37">
        <v>0</v>
      </c>
      <c r="F36" s="37">
        <v>0</v>
      </c>
      <c r="G36" s="40" t="s">
        <v>64</v>
      </c>
    </row>
    <row r="37" spans="1:11" x14ac:dyDescent="0.2">
      <c r="A37" s="5" t="s">
        <v>12</v>
      </c>
      <c r="B37" s="37">
        <v>16918</v>
      </c>
      <c r="C37" s="37">
        <v>14003</v>
      </c>
      <c r="D37" s="38">
        <v>20.816967792615859</v>
      </c>
      <c r="E37" s="37">
        <v>211601</v>
      </c>
      <c r="F37" s="37">
        <v>259961</v>
      </c>
      <c r="G37" s="40">
        <v>-18.602790418562787</v>
      </c>
    </row>
    <row r="38" spans="1:11" x14ac:dyDescent="0.2">
      <c r="A38" s="82" t="s">
        <v>53</v>
      </c>
      <c r="B38" s="83"/>
      <c r="C38" s="83"/>
      <c r="D38" s="83"/>
      <c r="E38" s="83"/>
      <c r="F38" s="83"/>
      <c r="G38" s="84"/>
      <c r="H38" s="33"/>
    </row>
    <row r="39" spans="1:11" x14ac:dyDescent="0.2">
      <c r="A39" s="85" t="s">
        <v>27</v>
      </c>
      <c r="B39" s="86"/>
      <c r="C39" s="86"/>
      <c r="D39" s="86"/>
      <c r="E39" s="86"/>
      <c r="F39" s="86"/>
      <c r="G39" s="87"/>
      <c r="H39" s="33"/>
    </row>
    <row r="40" spans="1:11" x14ac:dyDescent="0.2">
      <c r="A40" s="5" t="s">
        <v>8</v>
      </c>
      <c r="B40" s="37">
        <v>35918</v>
      </c>
      <c r="C40" s="37">
        <v>41380</v>
      </c>
      <c r="D40" s="38">
        <v>-13.199613339777672</v>
      </c>
      <c r="E40" s="37">
        <v>32533</v>
      </c>
      <c r="F40" s="37">
        <v>34938</v>
      </c>
      <c r="G40" s="40">
        <v>-6.8836224168527078</v>
      </c>
      <c r="H40" s="33"/>
    </row>
    <row r="41" spans="1:11" x14ac:dyDescent="0.2">
      <c r="A41" s="5" t="s">
        <v>9</v>
      </c>
      <c r="B41" s="37">
        <v>8556</v>
      </c>
      <c r="C41" s="37">
        <v>5460</v>
      </c>
      <c r="D41" s="38">
        <v>56.703296703296701</v>
      </c>
      <c r="E41" s="37">
        <v>5851</v>
      </c>
      <c r="F41" s="37">
        <v>5265</v>
      </c>
      <c r="G41" s="40">
        <v>11.130104463437807</v>
      </c>
      <c r="H41" s="33"/>
    </row>
    <row r="42" spans="1:11" x14ac:dyDescent="0.2">
      <c r="A42" s="5" t="s">
        <v>10</v>
      </c>
      <c r="B42" s="37">
        <v>18800</v>
      </c>
      <c r="C42" s="37">
        <v>39798</v>
      </c>
      <c r="D42" s="38">
        <v>-52.761445298758723</v>
      </c>
      <c r="E42" s="37">
        <v>15297</v>
      </c>
      <c r="F42" s="37">
        <v>17467</v>
      </c>
      <c r="G42" s="40">
        <v>-12.423427033835232</v>
      </c>
    </row>
    <row r="43" spans="1:11" x14ac:dyDescent="0.2">
      <c r="A43" s="5" t="s">
        <v>11</v>
      </c>
      <c r="B43" s="50">
        <v>0</v>
      </c>
      <c r="C43" s="37">
        <v>0</v>
      </c>
      <c r="D43" s="49" t="s">
        <v>64</v>
      </c>
      <c r="E43" s="50">
        <v>0</v>
      </c>
      <c r="F43" s="37">
        <v>0</v>
      </c>
      <c r="G43" s="40" t="s">
        <v>64</v>
      </c>
    </row>
    <row r="44" spans="1:11" x14ac:dyDescent="0.2">
      <c r="A44" s="5" t="s">
        <v>12</v>
      </c>
      <c r="B44" s="50">
        <v>940</v>
      </c>
      <c r="C44" s="50">
        <v>737</v>
      </c>
      <c r="D44" s="51">
        <v>27.544097693351421</v>
      </c>
      <c r="E44" s="50">
        <v>850</v>
      </c>
      <c r="F44" s="50">
        <v>1040</v>
      </c>
      <c r="G44" s="52">
        <v>-18.26923076923077</v>
      </c>
    </row>
    <row r="45" spans="1:11" x14ac:dyDescent="0.2">
      <c r="A45" s="82" t="s">
        <v>32</v>
      </c>
      <c r="B45" s="83"/>
      <c r="C45" s="83"/>
      <c r="D45" s="83"/>
      <c r="E45" s="83"/>
      <c r="F45" s="83"/>
      <c r="G45" s="84"/>
      <c r="K45" s="34"/>
    </row>
    <row r="46" spans="1:11" x14ac:dyDescent="0.2">
      <c r="A46" s="5" t="s">
        <v>8</v>
      </c>
      <c r="B46" s="37">
        <v>62842</v>
      </c>
      <c r="C46" s="37">
        <v>77463</v>
      </c>
      <c r="D46" s="38">
        <v>-18.874817654880395</v>
      </c>
      <c r="E46" s="37">
        <v>62842</v>
      </c>
      <c r="F46" s="37">
        <v>77463</v>
      </c>
      <c r="G46" s="40">
        <v>-18.874817654880395</v>
      </c>
    </row>
    <row r="47" spans="1:11" x14ac:dyDescent="0.2">
      <c r="A47" s="5" t="s">
        <v>9</v>
      </c>
      <c r="B47" s="37">
        <v>41474</v>
      </c>
      <c r="C47" s="37">
        <v>23142</v>
      </c>
      <c r="D47" s="38">
        <v>79.215279578255988</v>
      </c>
      <c r="E47" s="37">
        <v>41474</v>
      </c>
      <c r="F47" s="37">
        <v>23142</v>
      </c>
      <c r="G47" s="40">
        <v>79.215279578255988</v>
      </c>
    </row>
    <row r="48" spans="1:11" x14ac:dyDescent="0.2">
      <c r="A48" s="5" t="s">
        <v>10</v>
      </c>
      <c r="B48" s="37">
        <v>337006</v>
      </c>
      <c r="C48" s="37">
        <v>292893</v>
      </c>
      <c r="D48" s="38">
        <v>15.061131539504192</v>
      </c>
      <c r="E48" s="37">
        <v>337006</v>
      </c>
      <c r="F48" s="37">
        <v>292893</v>
      </c>
      <c r="G48" s="40">
        <v>15.061131539504192</v>
      </c>
    </row>
    <row r="49" spans="1:8" x14ac:dyDescent="0.2">
      <c r="A49" s="5" t="s">
        <v>11</v>
      </c>
      <c r="B49" s="37">
        <v>0</v>
      </c>
      <c r="C49" s="37">
        <v>0</v>
      </c>
      <c r="D49" s="49" t="s">
        <v>64</v>
      </c>
      <c r="E49" s="37">
        <v>0</v>
      </c>
      <c r="F49" s="37">
        <v>0</v>
      </c>
      <c r="G49" s="40" t="s">
        <v>64</v>
      </c>
    </row>
    <row r="50" spans="1:8" ht="13.2" thickBot="1" x14ac:dyDescent="0.25">
      <c r="A50" s="6" t="s">
        <v>12</v>
      </c>
      <c r="B50" s="41">
        <v>7265</v>
      </c>
      <c r="C50" s="41">
        <v>7434</v>
      </c>
      <c r="D50" s="42">
        <v>-2.2733387140166816</v>
      </c>
      <c r="E50" s="41">
        <v>7265</v>
      </c>
      <c r="F50" s="41">
        <v>7434</v>
      </c>
      <c r="G50" s="43">
        <v>-2.2733387140166816</v>
      </c>
    </row>
    <row r="51" spans="1:8" ht="22.5" customHeight="1" x14ac:dyDescent="0.2">
      <c r="A51" s="12"/>
      <c r="B51" s="9"/>
      <c r="C51" s="9"/>
      <c r="D51" s="11"/>
      <c r="E51" s="9"/>
      <c r="F51" s="9"/>
      <c r="G51" s="11"/>
    </row>
    <row r="52" spans="1:8" ht="13.2" thickBot="1" x14ac:dyDescent="0.25">
      <c r="A52" s="3" t="s">
        <v>13</v>
      </c>
      <c r="B52" s="17"/>
      <c r="C52" s="7"/>
      <c r="D52" s="7"/>
      <c r="E52" s="17"/>
      <c r="F52" s="7"/>
      <c r="G52" s="7"/>
    </row>
    <row r="53" spans="1:8" ht="22.5" customHeight="1" x14ac:dyDescent="0.2">
      <c r="A53" s="63" t="s">
        <v>30</v>
      </c>
      <c r="B53" s="59" t="str">
        <f t="shared" ref="B53:G53" si="3">B2</f>
        <v>December 2024</v>
      </c>
      <c r="C53" s="59" t="str">
        <f t="shared" si="3"/>
        <v>December 2023</v>
      </c>
      <c r="D53" s="60" t="str">
        <f t="shared" si="3"/>
        <v xml:space="preserve">Change % </v>
      </c>
      <c r="E53" s="61" t="str">
        <f t="shared" si="3"/>
        <v>January - December 2024</v>
      </c>
      <c r="F53" s="59" t="str">
        <f t="shared" si="3"/>
        <v>January - December 2023</v>
      </c>
      <c r="G53" s="62" t="str">
        <f t="shared" si="3"/>
        <v xml:space="preserve">Change % </v>
      </c>
    </row>
    <row r="54" spans="1:8" x14ac:dyDescent="0.2">
      <c r="A54" s="5" t="s">
        <v>55</v>
      </c>
      <c r="B54" s="53">
        <v>131.51</v>
      </c>
      <c r="C54" s="53">
        <v>112.26</v>
      </c>
      <c r="D54" s="38">
        <v>17.147692855870279</v>
      </c>
      <c r="E54" s="53">
        <v>131.51</v>
      </c>
      <c r="F54" s="53">
        <v>112.26</v>
      </c>
      <c r="G54" s="40">
        <v>17.147692855870279</v>
      </c>
    </row>
    <row r="55" spans="1:8" x14ac:dyDescent="0.2">
      <c r="A55" s="5" t="s">
        <v>38</v>
      </c>
      <c r="B55" s="37">
        <v>403266693.25959998</v>
      </c>
      <c r="C55" s="37">
        <v>536299691.03109998</v>
      </c>
      <c r="D55" s="38">
        <v>-24.805719637042532</v>
      </c>
      <c r="E55" s="37">
        <v>6621780331.1929998</v>
      </c>
      <c r="F55" s="37">
        <v>5882771733.6887999</v>
      </c>
      <c r="G55" s="40">
        <v>12.562251791483403</v>
      </c>
    </row>
    <row r="56" spans="1:8" x14ac:dyDescent="0.2">
      <c r="A56" s="5" t="s">
        <v>41</v>
      </c>
      <c r="B56" s="37">
        <v>370106463.19959998</v>
      </c>
      <c r="C56" s="37">
        <v>531773914.67110002</v>
      </c>
      <c r="D56" s="38">
        <v>-30.401538513127456</v>
      </c>
      <c r="E56" s="37">
        <v>5953355835.6430006</v>
      </c>
      <c r="F56" s="37">
        <v>5704145330.7788</v>
      </c>
      <c r="G56" s="40">
        <v>4.3689369999999998</v>
      </c>
    </row>
    <row r="57" spans="1:8" x14ac:dyDescent="0.2">
      <c r="A57" s="5" t="s">
        <v>40</v>
      </c>
      <c r="B57" s="37">
        <v>33160230.059999999</v>
      </c>
      <c r="C57" s="37">
        <v>4525776.3600000003</v>
      </c>
      <c r="D57" s="49">
        <v>632.69705399230111</v>
      </c>
      <c r="E57" s="37">
        <v>668424495.54999983</v>
      </c>
      <c r="F57" s="37">
        <v>178626402.91</v>
      </c>
      <c r="G57" s="40">
        <v>274.202517</v>
      </c>
      <c r="H57" s="32"/>
    </row>
    <row r="58" spans="1:8" ht="12.75" customHeight="1" thickBot="1" x14ac:dyDescent="0.25">
      <c r="A58" s="6" t="s">
        <v>3</v>
      </c>
      <c r="B58" s="41">
        <v>13727</v>
      </c>
      <c r="C58" s="41">
        <v>11489</v>
      </c>
      <c r="D58" s="42">
        <v>19.479502132474536</v>
      </c>
      <c r="E58" s="41">
        <v>152654</v>
      </c>
      <c r="F58" s="41">
        <v>123631</v>
      </c>
      <c r="G58" s="43">
        <v>23.475504000000001</v>
      </c>
      <c r="H58" s="32"/>
    </row>
    <row r="59" spans="1:8" ht="13.2" thickBot="1" x14ac:dyDescent="0.25">
      <c r="A59" s="18"/>
      <c r="B59" s="19"/>
      <c r="C59" s="19"/>
      <c r="D59" s="20"/>
      <c r="E59" s="19"/>
      <c r="F59" s="19"/>
      <c r="G59" s="20"/>
    </row>
    <row r="60" spans="1:8" ht="22.5" customHeight="1" x14ac:dyDescent="0.2">
      <c r="A60" s="63" t="s">
        <v>29</v>
      </c>
      <c r="B60" s="59" t="str">
        <f t="shared" ref="B60:G60" si="4">B2</f>
        <v>December 2024</v>
      </c>
      <c r="C60" s="59" t="str">
        <f t="shared" si="4"/>
        <v>December 2023</v>
      </c>
      <c r="D60" s="60" t="str">
        <f t="shared" si="4"/>
        <v xml:space="preserve">Change % </v>
      </c>
      <c r="E60" s="61" t="str">
        <f t="shared" si="4"/>
        <v>January - December 2024</v>
      </c>
      <c r="F60" s="59" t="str">
        <f t="shared" si="4"/>
        <v>January - December 2023</v>
      </c>
      <c r="G60" s="62" t="str">
        <f t="shared" si="4"/>
        <v xml:space="preserve">Change % </v>
      </c>
    </row>
    <row r="61" spans="1:8" x14ac:dyDescent="0.2">
      <c r="A61" s="5" t="s">
        <v>42</v>
      </c>
      <c r="B61" s="37">
        <v>7319161725</v>
      </c>
      <c r="C61" s="37">
        <v>8901813075</v>
      </c>
      <c r="D61" s="38">
        <v>-17.778977570813574</v>
      </c>
      <c r="E61" s="37">
        <v>151437423475</v>
      </c>
      <c r="F61" s="37">
        <v>134605135550</v>
      </c>
      <c r="G61" s="57">
        <v>12.5049373905556</v>
      </c>
    </row>
    <row r="62" spans="1:8" ht="12.75" customHeight="1" thickBot="1" x14ac:dyDescent="0.25">
      <c r="A62" s="6" t="s">
        <v>43</v>
      </c>
      <c r="B62" s="56">
        <v>67223383758.370003</v>
      </c>
      <c r="C62" s="56">
        <v>11395045321.209999</v>
      </c>
      <c r="D62" s="42">
        <v>489.93520309431983</v>
      </c>
      <c r="E62" s="56">
        <v>711392777549.77087</v>
      </c>
      <c r="F62" s="41">
        <v>280928048739.11981</v>
      </c>
      <c r="G62" s="58">
        <v>153.22953003186825</v>
      </c>
    </row>
    <row r="63" spans="1:8" ht="22.5" customHeight="1" x14ac:dyDescent="0.2">
      <c r="A63" s="12"/>
      <c r="B63" s="21"/>
      <c r="C63" s="21"/>
      <c r="D63" s="22"/>
      <c r="E63" s="21"/>
      <c r="F63" s="21"/>
      <c r="G63" s="22"/>
      <c r="H63" s="32"/>
    </row>
    <row r="64" spans="1:8" ht="12.6" customHeight="1" thickBot="1" x14ac:dyDescent="0.25">
      <c r="A64" s="3" t="s">
        <v>14</v>
      </c>
      <c r="B64" s="7"/>
      <c r="C64" s="7"/>
      <c r="D64" s="7"/>
      <c r="E64" s="7"/>
      <c r="F64" s="7"/>
      <c r="G64" s="7"/>
    </row>
    <row r="65" spans="1:7" ht="22.5" customHeight="1" x14ac:dyDescent="0.2">
      <c r="A65" s="63" t="s">
        <v>15</v>
      </c>
      <c r="B65" s="59" t="str">
        <f t="shared" ref="B65:G65" si="5">B2</f>
        <v>December 2024</v>
      </c>
      <c r="C65" s="59" t="str">
        <f t="shared" si="5"/>
        <v>December 2023</v>
      </c>
      <c r="D65" s="60" t="str">
        <f t="shared" si="5"/>
        <v xml:space="preserve">Change % </v>
      </c>
      <c r="E65" s="61" t="str">
        <f t="shared" si="5"/>
        <v>January - December 2024</v>
      </c>
      <c r="F65" s="59" t="str">
        <f t="shared" si="5"/>
        <v>January - December 2023</v>
      </c>
      <c r="G65" s="62" t="str">
        <f t="shared" si="5"/>
        <v xml:space="preserve">Change % </v>
      </c>
    </row>
    <row r="66" spans="1:7" x14ac:dyDescent="0.2">
      <c r="A66" s="88" t="s">
        <v>28</v>
      </c>
      <c r="B66" s="89"/>
      <c r="C66" s="89"/>
      <c r="D66" s="89"/>
      <c r="E66" s="89"/>
      <c r="F66" s="89"/>
      <c r="G66" s="90"/>
    </row>
    <row r="67" spans="1:7" x14ac:dyDescent="0.2">
      <c r="A67" s="5" t="s">
        <v>16</v>
      </c>
      <c r="B67" s="37">
        <v>203606635.46849999</v>
      </c>
      <c r="C67" s="37">
        <v>138469065.63</v>
      </c>
      <c r="D67" s="38">
        <v>47.041243141303909</v>
      </c>
      <c r="E67" s="37">
        <v>2675497128.5911002</v>
      </c>
      <c r="F67" s="37">
        <v>2448944312.0725999</v>
      </c>
      <c r="G67" s="40">
        <v>9.2510399440958846</v>
      </c>
    </row>
    <row r="68" spans="1:7" x14ac:dyDescent="0.2">
      <c r="A68" s="5" t="s">
        <v>17</v>
      </c>
      <c r="B68" s="37">
        <v>1820898.09</v>
      </c>
      <c r="C68" s="37">
        <v>3467836.52</v>
      </c>
      <c r="D68" s="38">
        <v>-47.491812849355419</v>
      </c>
      <c r="E68" s="37">
        <v>39954024.359999999</v>
      </c>
      <c r="F68" s="37">
        <v>39845240.549999997</v>
      </c>
      <c r="G68" s="40">
        <v>0.27301581945149422</v>
      </c>
    </row>
    <row r="69" spans="1:7" x14ac:dyDescent="0.2">
      <c r="A69" s="5" t="s">
        <v>18</v>
      </c>
      <c r="B69" s="50">
        <v>82649.3</v>
      </c>
      <c r="C69" s="50">
        <v>0</v>
      </c>
      <c r="D69" s="49" t="s">
        <v>64</v>
      </c>
      <c r="E69" s="50">
        <v>998429.22</v>
      </c>
      <c r="F69" s="50">
        <v>0</v>
      </c>
      <c r="G69" s="72" t="s">
        <v>64</v>
      </c>
    </row>
    <row r="70" spans="1:7" ht="13.2" thickBot="1" x14ac:dyDescent="0.25">
      <c r="A70" s="6" t="s">
        <v>58</v>
      </c>
      <c r="B70" s="41">
        <v>139216976.095</v>
      </c>
      <c r="C70" s="41">
        <v>116825918.34</v>
      </c>
      <c r="D70" s="54">
        <v>19.166173117368523</v>
      </c>
      <c r="E70" s="41">
        <v>1497050269.155</v>
      </c>
      <c r="F70" s="41">
        <v>1124298743.74</v>
      </c>
      <c r="G70" s="55">
        <v>33.154135187862543</v>
      </c>
    </row>
    <row r="71" spans="1:7" ht="21.75" customHeight="1" x14ac:dyDescent="0.2">
      <c r="A71" s="12"/>
      <c r="B71" s="9"/>
      <c r="C71" s="9"/>
      <c r="D71" s="23"/>
      <c r="E71" s="9"/>
      <c r="F71" s="9"/>
      <c r="G71" s="23"/>
    </row>
    <row r="72" spans="1:7" ht="13.2" thickBot="1" x14ac:dyDescent="0.25">
      <c r="A72" s="3" t="s">
        <v>19</v>
      </c>
      <c r="B72" s="24"/>
      <c r="C72" s="25"/>
      <c r="D72" s="13"/>
      <c r="E72" s="24"/>
      <c r="F72" s="25"/>
      <c r="G72" s="13"/>
    </row>
    <row r="73" spans="1:7" ht="22.5" customHeight="1" x14ac:dyDescent="0.2">
      <c r="A73" s="64" t="s">
        <v>20</v>
      </c>
      <c r="B73" s="65" t="str">
        <f t="shared" ref="B73:G73" si="6">B2</f>
        <v>December 2024</v>
      </c>
      <c r="C73" s="65" t="str">
        <f t="shared" si="6"/>
        <v>December 2023</v>
      </c>
      <c r="D73" s="66" t="str">
        <f t="shared" si="6"/>
        <v xml:space="preserve">Change % </v>
      </c>
      <c r="E73" s="67" t="str">
        <f t="shared" si="6"/>
        <v>January - December 2024</v>
      </c>
      <c r="F73" s="65" t="str">
        <f t="shared" si="6"/>
        <v>January - December 2023</v>
      </c>
      <c r="G73" s="68" t="str">
        <f t="shared" si="6"/>
        <v xml:space="preserve">Change % </v>
      </c>
    </row>
    <row r="74" spans="1:7" x14ac:dyDescent="0.2">
      <c r="A74" s="5" t="s">
        <v>21</v>
      </c>
      <c r="B74" s="37">
        <v>4133277.45</v>
      </c>
      <c r="C74" s="37">
        <v>5907765.2000000002</v>
      </c>
      <c r="D74" s="38">
        <v>-30.036530564891105</v>
      </c>
      <c r="E74" s="37">
        <v>49714577.100000009</v>
      </c>
      <c r="F74" s="37">
        <v>63216207.799999997</v>
      </c>
      <c r="G74" s="40">
        <v>-21.357862437297271</v>
      </c>
    </row>
    <row r="75" spans="1:7" ht="12.75" customHeight="1" thickBot="1" x14ac:dyDescent="0.25">
      <c r="A75" s="6" t="s">
        <v>22</v>
      </c>
      <c r="B75" s="41">
        <v>6050516</v>
      </c>
      <c r="C75" s="41">
        <v>8583340</v>
      </c>
      <c r="D75" s="73">
        <v>-29.5086062069078</v>
      </c>
      <c r="E75" s="41">
        <v>81977302</v>
      </c>
      <c r="F75" s="41">
        <v>84246618</v>
      </c>
      <c r="G75" s="43">
        <v>-2.6936582783655481</v>
      </c>
    </row>
    <row r="76" spans="1:7" ht="13.2" thickBot="1" x14ac:dyDescent="0.25">
      <c r="A76" s="18"/>
      <c r="B76" s="21"/>
      <c r="C76" s="21"/>
      <c r="D76" s="26"/>
      <c r="E76" s="21"/>
      <c r="F76" s="21"/>
      <c r="G76" s="26"/>
    </row>
    <row r="77" spans="1:7" ht="22.5" customHeight="1" x14ac:dyDescent="0.2">
      <c r="A77" s="64" t="s">
        <v>23</v>
      </c>
      <c r="B77" s="65" t="str">
        <f>B2</f>
        <v>December 2024</v>
      </c>
      <c r="C77" s="65" t="str">
        <f>C2</f>
        <v>December 2023</v>
      </c>
      <c r="D77" s="66" t="str">
        <f>D2</f>
        <v xml:space="preserve">Change % </v>
      </c>
      <c r="E77" s="67" t="str">
        <f>E2</f>
        <v>January - December 2024</v>
      </c>
      <c r="F77" s="65" t="str">
        <f>F2</f>
        <v>January - December 2023</v>
      </c>
      <c r="G77" s="68" t="str">
        <f>G73</f>
        <v xml:space="preserve">Change % </v>
      </c>
    </row>
    <row r="78" spans="1:7" x14ac:dyDescent="0.2">
      <c r="A78" s="5" t="s">
        <v>56</v>
      </c>
      <c r="B78" s="37">
        <v>1391297.4129999999</v>
      </c>
      <c r="C78" s="37">
        <v>1394115.682</v>
      </c>
      <c r="D78" s="38">
        <v>-0.20215460139986341</v>
      </c>
      <c r="E78" s="37">
        <v>16860128.467999998</v>
      </c>
      <c r="F78" s="37">
        <v>19687092.686999999</v>
      </c>
      <c r="G78" s="40">
        <v>-14.359480416662706</v>
      </c>
    </row>
    <row r="79" spans="1:7" x14ac:dyDescent="0.2">
      <c r="A79" s="5" t="s">
        <v>22</v>
      </c>
      <c r="B79" s="37">
        <v>0</v>
      </c>
      <c r="C79" s="74">
        <v>0</v>
      </c>
      <c r="D79" s="49" t="s">
        <v>65</v>
      </c>
      <c r="E79" s="74">
        <v>0</v>
      </c>
      <c r="F79" s="74">
        <v>1000</v>
      </c>
      <c r="G79" s="72" t="s">
        <v>65</v>
      </c>
    </row>
    <row r="80" spans="1:7" ht="12.75" customHeight="1" thickBot="1" x14ac:dyDescent="0.25">
      <c r="A80" s="6" t="s">
        <v>57</v>
      </c>
      <c r="B80" s="56">
        <v>7579.0559999999996</v>
      </c>
      <c r="C80" s="75">
        <v>10154.61</v>
      </c>
      <c r="D80" s="76">
        <v>-25.363396526306779</v>
      </c>
      <c r="E80" s="75">
        <v>102001.178</v>
      </c>
      <c r="F80" s="75">
        <v>110389.734</v>
      </c>
      <c r="G80" s="77">
        <v>-7.5990363379261305</v>
      </c>
    </row>
    <row r="81" spans="1:7" ht="13.2" thickBot="1" x14ac:dyDescent="0.25">
      <c r="A81" s="12"/>
      <c r="B81" s="24"/>
      <c r="C81" s="24"/>
      <c r="D81" s="27"/>
      <c r="E81" s="24"/>
      <c r="F81" s="24"/>
      <c r="G81" s="27"/>
    </row>
    <row r="82" spans="1:7" ht="22.5" customHeight="1" x14ac:dyDescent="0.2">
      <c r="A82" s="64" t="s">
        <v>24</v>
      </c>
      <c r="B82" s="65" t="str">
        <f>B2</f>
        <v>December 2024</v>
      </c>
      <c r="C82" s="65" t="str">
        <f>C2</f>
        <v>December 2023</v>
      </c>
      <c r="D82" s="66" t="str">
        <f>D14</f>
        <v xml:space="preserve">Change % </v>
      </c>
      <c r="E82" s="67" t="str">
        <f>E2</f>
        <v>January - December 2024</v>
      </c>
      <c r="F82" s="65" t="str">
        <f>F2</f>
        <v>January - December 2023</v>
      </c>
      <c r="G82" s="68" t="str">
        <f>G77</f>
        <v xml:space="preserve">Change % </v>
      </c>
    </row>
    <row r="83" spans="1:7" x14ac:dyDescent="0.2">
      <c r="A83" s="5" t="s">
        <v>21</v>
      </c>
      <c r="B83" s="37">
        <v>3413087</v>
      </c>
      <c r="C83" s="78">
        <v>1888285</v>
      </c>
      <c r="D83" s="49">
        <v>80.750628215550094</v>
      </c>
      <c r="E83" s="37">
        <v>25347568</v>
      </c>
      <c r="F83" s="78">
        <v>18235816</v>
      </c>
      <c r="G83" s="72">
        <v>38.998814201678719</v>
      </c>
    </row>
    <row r="84" spans="1:7" ht="12.75" customHeight="1" thickBot="1" x14ac:dyDescent="0.25">
      <c r="A84" s="6" t="s">
        <v>22</v>
      </c>
      <c r="B84" s="41">
        <v>8295961</v>
      </c>
      <c r="C84" s="44">
        <v>10074893</v>
      </c>
      <c r="D84" s="79">
        <v>-17.657080824580468</v>
      </c>
      <c r="E84" s="41">
        <v>111348179</v>
      </c>
      <c r="F84" s="44">
        <v>114864202</v>
      </c>
      <c r="G84" s="80">
        <v>-3.0610259234639527</v>
      </c>
    </row>
    <row r="85" spans="1:7" ht="12.6" customHeight="1" thickBot="1" x14ac:dyDescent="0.25">
      <c r="A85" s="12"/>
      <c r="B85" s="21"/>
      <c r="C85" s="21"/>
      <c r="D85" s="26"/>
      <c r="E85" s="21"/>
      <c r="F85" s="21"/>
      <c r="G85" s="26"/>
    </row>
    <row r="86" spans="1:7" ht="22.5" customHeight="1" x14ac:dyDescent="0.2">
      <c r="A86" s="69" t="s">
        <v>44</v>
      </c>
      <c r="B86" s="65" t="str">
        <f t="shared" ref="B86:G86" si="7">B14</f>
        <v>December 2024</v>
      </c>
      <c r="C86" s="65" t="str">
        <f t="shared" si="7"/>
        <v>December 2023</v>
      </c>
      <c r="D86" s="66" t="str">
        <f t="shared" si="7"/>
        <v xml:space="preserve">Change % </v>
      </c>
      <c r="E86" s="67" t="str">
        <f t="shared" si="7"/>
        <v>January - December 2024</v>
      </c>
      <c r="F86" s="65" t="str">
        <f t="shared" si="7"/>
        <v>January - December 2023</v>
      </c>
      <c r="G86" s="68" t="str">
        <f t="shared" si="7"/>
        <v xml:space="preserve">Change % </v>
      </c>
    </row>
    <row r="87" spans="1:7" ht="12.6" customHeight="1" x14ac:dyDescent="0.2">
      <c r="A87" s="5" t="s">
        <v>49</v>
      </c>
      <c r="B87" s="37">
        <v>4521473</v>
      </c>
      <c r="C87" s="78">
        <v>2259484</v>
      </c>
      <c r="D87" s="49">
        <v>100.11086602073748</v>
      </c>
      <c r="E87" s="74">
        <v>55484934</v>
      </c>
      <c r="F87" s="78">
        <v>42344447</v>
      </c>
      <c r="G87" s="72">
        <v>31.032373619143026</v>
      </c>
    </row>
    <row r="88" spans="1:7" ht="13.2" thickBot="1" x14ac:dyDescent="0.25">
      <c r="A88" s="6" t="s">
        <v>50</v>
      </c>
      <c r="B88" s="41">
        <v>0</v>
      </c>
      <c r="C88" s="44">
        <v>0</v>
      </c>
      <c r="D88" s="44" t="s">
        <v>65</v>
      </c>
      <c r="E88" s="45">
        <v>0</v>
      </c>
      <c r="F88" s="44">
        <v>100</v>
      </c>
      <c r="G88" s="80">
        <v>-100</v>
      </c>
    </row>
    <row r="89" spans="1:7" ht="12.6" customHeight="1" thickBot="1" x14ac:dyDescent="0.25">
      <c r="A89" s="8"/>
      <c r="B89" s="28"/>
      <c r="C89" s="28"/>
      <c r="D89" s="29"/>
      <c r="E89" s="28"/>
      <c r="F89" s="28"/>
      <c r="G89" s="30"/>
    </row>
    <row r="90" spans="1:7" ht="22.5" customHeight="1" x14ac:dyDescent="0.2">
      <c r="A90" s="64" t="s">
        <v>45</v>
      </c>
      <c r="B90" s="65" t="str">
        <f>B2</f>
        <v>December 2024</v>
      </c>
      <c r="C90" s="65" t="str">
        <f t="shared" ref="C90:G90" si="8">C2</f>
        <v>December 2023</v>
      </c>
      <c r="D90" s="65" t="str">
        <f t="shared" si="8"/>
        <v xml:space="preserve">Change % </v>
      </c>
      <c r="E90" s="65" t="str">
        <f t="shared" si="8"/>
        <v>January - December 2024</v>
      </c>
      <c r="F90" s="65" t="str">
        <f t="shared" si="8"/>
        <v>January - December 2023</v>
      </c>
      <c r="G90" s="70" t="str">
        <f t="shared" si="8"/>
        <v xml:space="preserve">Change % </v>
      </c>
    </row>
    <row r="91" spans="1:7" ht="12.6" customHeight="1" x14ac:dyDescent="0.2">
      <c r="A91" s="5" t="s">
        <v>46</v>
      </c>
      <c r="B91" s="37">
        <v>0</v>
      </c>
      <c r="C91" s="37">
        <v>0</v>
      </c>
      <c r="D91" s="49" t="s">
        <v>65</v>
      </c>
      <c r="E91" s="37">
        <v>0</v>
      </c>
      <c r="F91" s="37">
        <v>0</v>
      </c>
      <c r="G91" s="72" t="s">
        <v>65</v>
      </c>
    </row>
    <row r="92" spans="1:7" x14ac:dyDescent="0.2">
      <c r="A92" s="5" t="s">
        <v>47</v>
      </c>
      <c r="B92" s="37">
        <v>0</v>
      </c>
      <c r="C92" s="74">
        <v>0</v>
      </c>
      <c r="D92" s="49" t="s">
        <v>65</v>
      </c>
      <c r="E92" s="74">
        <v>0</v>
      </c>
      <c r="F92" s="74">
        <v>0</v>
      </c>
      <c r="G92" s="72" t="s">
        <v>65</v>
      </c>
    </row>
    <row r="93" spans="1:7" ht="12.6" customHeight="1" x14ac:dyDescent="0.2">
      <c r="A93" s="5" t="s">
        <v>48</v>
      </c>
      <c r="B93" s="37">
        <v>0</v>
      </c>
      <c r="C93" s="74">
        <v>0</v>
      </c>
      <c r="D93" s="49" t="s">
        <v>65</v>
      </c>
      <c r="E93" s="74">
        <v>0</v>
      </c>
      <c r="F93" s="74">
        <v>0</v>
      </c>
      <c r="G93" s="72" t="s">
        <v>65</v>
      </c>
    </row>
    <row r="94" spans="1:7" ht="12.6" customHeight="1" thickBot="1" x14ac:dyDescent="0.25">
      <c r="A94" s="6" t="s">
        <v>51</v>
      </c>
      <c r="B94" s="56">
        <v>0</v>
      </c>
      <c r="C94" s="75">
        <v>0</v>
      </c>
      <c r="D94" s="81" t="s">
        <v>65</v>
      </c>
      <c r="E94" s="75">
        <v>0</v>
      </c>
      <c r="F94" s="75">
        <v>0</v>
      </c>
      <c r="G94" s="80" t="s">
        <v>65</v>
      </c>
    </row>
    <row r="95" spans="1:7" x14ac:dyDescent="0.2">
      <c r="A95" s="35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5" t="s">
        <v>34</v>
      </c>
      <c r="B96" s="1"/>
      <c r="C96" s="1"/>
      <c r="D96" s="1"/>
      <c r="E96" s="1"/>
      <c r="F96" s="1"/>
      <c r="G96" s="1"/>
    </row>
    <row r="97" spans="1:7" x14ac:dyDescent="0.2">
      <c r="A97" s="35" t="s">
        <v>52</v>
      </c>
      <c r="B97" s="1"/>
      <c r="C97" s="1"/>
      <c r="D97" s="1"/>
      <c r="E97" s="1"/>
      <c r="F97" s="1"/>
      <c r="G97" s="1"/>
    </row>
    <row r="98" spans="1:7" x14ac:dyDescent="0.2">
      <c r="A98" s="35" t="s">
        <v>59</v>
      </c>
      <c r="B98" s="2"/>
      <c r="C98" s="2"/>
      <c r="D98" s="2"/>
      <c r="E98" s="2"/>
      <c r="F98" s="2"/>
      <c r="G98" s="2"/>
    </row>
    <row r="99" spans="1:7" x14ac:dyDescent="0.2">
      <c r="A99" s="35" t="s">
        <v>35</v>
      </c>
      <c r="B99" s="1"/>
      <c r="C99" s="1"/>
      <c r="D99" s="1"/>
      <c r="E99" s="1"/>
      <c r="F99" s="1"/>
      <c r="G99" s="1"/>
    </row>
    <row r="100" spans="1:7" x14ac:dyDescent="0.2">
      <c r="A100" s="35" t="s">
        <v>36</v>
      </c>
      <c r="B100" s="2"/>
      <c r="C100" s="2"/>
      <c r="D100" s="2"/>
      <c r="E100" s="2"/>
      <c r="F100" s="2"/>
      <c r="G100" s="2"/>
    </row>
    <row r="101" spans="1:7" x14ac:dyDescent="0.2">
      <c r="A101" s="35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December 2024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F9597FD3-5602-4A6B-864B-BBA44860341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2025-01-02T16:37:25Z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