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5 8\"/>
    </mc:Choice>
  </mc:AlternateContent>
  <xr:revisionPtr revIDLastSave="0" documentId="13_ncr:1_{DA86207A-B0C2-42EB-B354-AC1EA6D73009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 s="1"/>
  <c r="B14" i="1"/>
  <c r="B86" i="1" s="1"/>
  <c r="D82" i="1"/>
</calcChain>
</file>

<file path=xl/sharedStrings.xml><?xml version="1.0" encoding="utf-8"?>
<sst xmlns="http://schemas.openxmlformats.org/spreadsheetml/2006/main" count="120" uniqueCount="73">
  <si>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</si>
  <si>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</si>
  <si>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</si>
  <si>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</si>
  <si>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</si>
  <si>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</si>
  <si>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</si>
  <si>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</si>
  <si>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</si>
  <si>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</si>
  <si>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</si>
  <si>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</si>
  <si>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</si>
  <si>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</si>
  <si>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</si>
  <si>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</si>
  <si>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</si>
  <si>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</si>
  <si>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</si>
  <si>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</si>
  <si>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</si>
  <si>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</si>
  <si>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</si>
  <si>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</si>
  <si>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</si>
  <si>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</si>
  <si>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</si>
  <si>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</si>
  <si>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</si>
  <si>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</si>
  <si>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</si>
  <si>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</si>
  <si>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</si>
  <si>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</si>
  <si>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</si>
  <si>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</si>
  <si>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</si>
  <si>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</si>
  <si>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</si>
  <si>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</si>
  <si>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</si>
  <si>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</si>
  <si>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</si>
  <si>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</si>
  <si>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</si>
  <si>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</si>
  <si>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</si>
  <si>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</si>
  <si>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</si>
  <si>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</si>
  <si>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</si>
  <si>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</si>
  <si>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</si>
  <si>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</si>
  <si>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</si>
  <si>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</si>
  <si>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</si>
  <si>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</si>
  <si>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</si>
  <si>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</si>
  <si>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</si>
  <si>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</si>
  <si>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</si>
  <si>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</si>
  <si>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</si>
  <si>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</si>
  <si>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</si>
  <si>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</si>
  <si>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Sierpień 2025</t>
  </si>
  <si>
    <t>Sierpień 2024</t>
  </si>
  <si>
    <t>Styczeń - Sierpień 2025</t>
  </si>
  <si>
    <t>Styczeń - Sierpień 2024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</si>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</sst>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94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vertical="center"/>
    </xf>
    <xf numFmtId="0" fontId="11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165" fontId="5" fillId="0" borderId="0" xfId="0" applyNumberFormat="1" applyFont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1" xfId="0" quotePrefix="1" applyNumberFormat="1" applyFont="1" applyBorder="1" applyAlignment="1">
      <alignment horizontal="right" vertical="center" wrapText="1"/>
    </xf>
    <xf numFmtId="10" fontId="13" fillId="0" borderId="0" xfId="0" applyNumberFormat="1" applyFont="1" applyAlignment="1">
      <alignment vertical="center"/>
    </xf>
    <xf numFmtId="165" fontId="9" fillId="0" borderId="12" xfId="0" applyNumberFormat="1" applyFont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168" fontId="9" fillId="0" borderId="12" xfId="0" applyNumberFormat="1" applyFont="1" applyBorder="1" applyAlignment="1">
      <alignment horizontal="right" vertical="center" wrapText="1"/>
    </xf>
    <xf numFmtId="168" fontId="9" fillId="0" borderId="13" xfId="0" applyNumberFormat="1" applyFont="1" applyBorder="1" applyAlignment="1">
      <alignment horizontal="right" vertical="center" wrapText="1"/>
    </xf>
    <xf numFmtId="168" fontId="9" fillId="0" borderId="9" xfId="0" quotePrefix="1" applyNumberFormat="1" applyFont="1" applyBorder="1" applyAlignment="1">
      <alignment vertical="center" wrapText="1"/>
    </xf>
    <xf numFmtId="168" fontId="9" fillId="0" borderId="11" xfId="0" applyNumberFormat="1" applyFont="1" applyBorder="1" applyAlignment="1">
      <alignment vertical="center" wrapText="1"/>
    </xf>
  </cellXfs>
  <cellStyles count="5">
    <cellStyle name="Dziesiętny 2" xfId="1" xr:uid="{00000000-0005-0000-0000-000000000000}"/>
    <cellStyle name="Dziesiętny 2 2" xfId="3" xr:uid="{D7E6E7D3-91AE-434B-B0A1-BE87ABEF8654}"/>
    <cellStyle name="Dziesiętny 2 2 2" xfId="4" xr:uid="{77927FF7-7F5C-4086-9834-9818768BAAE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B49" zoomScale="85" zoomScaleNormal="115" zoomScalePageLayoutView="85" workbookViewId="0">
      <selection activeCell="D61" sqref="D61:D62"/>
    </sheetView>
  </sheetViews>
  <sheetFormatPr defaultColWidth="3.3828125" defaultRowHeight="13.5" x14ac:dyDescent="0.3"/>
  <cols>
    <col min="1" max="1" width="40.15234375" style="16" customWidth="1"/>
    <col min="2" max="3" width="19.3828125" style="16" customWidth="1"/>
    <col min="4" max="4" width="10.3828125" style="16" customWidth="1"/>
    <col min="5" max="6" width="19" style="16" customWidth="1"/>
    <col min="7" max="7" width="10.3828125" style="16" customWidth="1"/>
    <col min="8" max="8" width="45.23046875" style="16" bestFit="1" customWidth="1"/>
    <col min="9" max="9" width="16.4609375" style="17" bestFit="1" customWidth="1"/>
    <col min="10" max="16384" width="3.3828125" style="16"/>
  </cols>
  <sheetData>
    <row r="1" spans="1:8" ht="15" thickBot="1" x14ac:dyDescent="0.35">
      <c r="A1" s="15" t="s">
        <v>6</v>
      </c>
    </row>
    <row r="2" spans="1:8" ht="21.75" customHeight="1" x14ac:dyDescent="0.3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3">
      <c r="A3" s="81" t="s">
        <v>12</v>
      </c>
      <c r="B3" s="82"/>
      <c r="C3" s="82"/>
      <c r="D3" s="82"/>
      <c r="E3" s="82"/>
      <c r="F3" s="82"/>
      <c r="G3" s="83"/>
    </row>
    <row r="4" spans="1:8" x14ac:dyDescent="0.3">
      <c r="A4" s="23" t="s">
        <v>7</v>
      </c>
      <c r="B4" s="4">
        <v>35845533602.407501</v>
      </c>
      <c r="C4" s="4">
        <v>25285329153.211498</v>
      </c>
      <c r="D4" s="5">
        <v>41.764156539978224</v>
      </c>
      <c r="E4" s="4">
        <v>329449800625.802</v>
      </c>
      <c r="F4" s="4">
        <v>224482674625.789</v>
      </c>
      <c r="G4" s="79">
        <v>46.759566712661659</v>
      </c>
    </row>
    <row r="5" spans="1:8" x14ac:dyDescent="0.3">
      <c r="A5" s="23" t="s">
        <v>8</v>
      </c>
      <c r="B5" s="4">
        <v>35724081462.637497</v>
      </c>
      <c r="C5" s="4">
        <v>25250458926.071499</v>
      </c>
      <c r="D5" s="5">
        <v>41.478939322373343</v>
      </c>
      <c r="E5" s="4">
        <v>318504107021.52197</v>
      </c>
      <c r="F5" s="4">
        <v>220007405802.58899</v>
      </c>
      <c r="G5" s="79">
        <v>44.769720755361007</v>
      </c>
    </row>
    <row r="6" spans="1:8" ht="12.75" customHeight="1" x14ac:dyDescent="0.3">
      <c r="A6" s="23" t="s">
        <v>9</v>
      </c>
      <c r="B6" s="4">
        <v>121452139.77</v>
      </c>
      <c r="C6" s="4">
        <v>34870227.140000001</v>
      </c>
      <c r="D6" s="5">
        <v>248.29752981643466</v>
      </c>
      <c r="E6" s="4">
        <v>10945693604.280001</v>
      </c>
      <c r="F6" s="4">
        <v>4475268823.1999998</v>
      </c>
      <c r="G6" s="6">
        <v>144.58181255027677</v>
      </c>
    </row>
    <row r="7" spans="1:8" x14ac:dyDescent="0.3">
      <c r="A7" s="23" t="s">
        <v>10</v>
      </c>
      <c r="B7" s="4">
        <v>3945433</v>
      </c>
      <c r="C7" s="4">
        <v>2994828</v>
      </c>
      <c r="D7" s="5">
        <v>31.741555775490269</v>
      </c>
      <c r="E7" s="4">
        <v>32800416</v>
      </c>
      <c r="F7" s="4">
        <v>25596488</v>
      </c>
      <c r="G7" s="6">
        <v>28.144204783093674</v>
      </c>
    </row>
    <row r="8" spans="1:8" x14ac:dyDescent="0.3">
      <c r="A8" s="23" t="s">
        <v>11</v>
      </c>
      <c r="B8" s="24">
        <v>104775.45</v>
      </c>
      <c r="C8" s="24">
        <v>84868.25</v>
      </c>
      <c r="D8" s="5">
        <v>23.456593013288241</v>
      </c>
      <c r="E8" s="24">
        <v>104775.45</v>
      </c>
      <c r="F8" s="24">
        <v>84868.25</v>
      </c>
      <c r="G8" s="6">
        <v>23.456593013288241</v>
      </c>
    </row>
    <row r="9" spans="1:8" x14ac:dyDescent="0.3">
      <c r="A9" s="81" t="s">
        <v>13</v>
      </c>
      <c r="B9" s="82"/>
      <c r="C9" s="82"/>
      <c r="D9" s="82"/>
      <c r="E9" s="82"/>
      <c r="F9" s="82"/>
      <c r="G9" s="83"/>
    </row>
    <row r="10" spans="1:8" x14ac:dyDescent="0.3">
      <c r="A10" s="23" t="s">
        <v>14</v>
      </c>
      <c r="B10" s="4">
        <v>1786204073.1300001</v>
      </c>
      <c r="C10" s="4">
        <v>1202402806</v>
      </c>
      <c r="D10" s="5">
        <v>48.55288628875671</v>
      </c>
      <c r="E10" s="4">
        <v>1918699439.8900001</v>
      </c>
      <c r="F10" s="4">
        <v>1309567891.6800001</v>
      </c>
      <c r="G10" s="6">
        <v>46.513934258770348</v>
      </c>
    </row>
    <row r="11" spans="1:8" ht="12.75" customHeight="1" x14ac:dyDescent="0.3">
      <c r="A11" s="23" t="s">
        <v>15</v>
      </c>
      <c r="B11" s="4">
        <v>6072606.9900000002</v>
      </c>
      <c r="C11" s="4">
        <v>1660487.01</v>
      </c>
      <c r="D11" s="5">
        <v>265.71240566344454</v>
      </c>
      <c r="E11" s="4">
        <v>65937913.280000001</v>
      </c>
      <c r="F11" s="4">
        <v>26638504.899999999</v>
      </c>
      <c r="G11" s="6">
        <v>147.52858138070656</v>
      </c>
      <c r="H11" s="16" t="s">
        <v>1</v>
      </c>
    </row>
    <row r="12" spans="1:8" ht="14" thickBot="1" x14ac:dyDescent="0.35">
      <c r="A12" s="25" t="s">
        <v>10</v>
      </c>
      <c r="B12" s="2">
        <v>197272</v>
      </c>
      <c r="C12" s="2">
        <v>142611</v>
      </c>
      <c r="D12" s="9">
        <v>38.328740419743212</v>
      </c>
      <c r="E12" s="2">
        <v>197593</v>
      </c>
      <c r="F12" s="2">
        <v>152360</v>
      </c>
      <c r="G12" s="10">
        <v>29.688238382777634</v>
      </c>
    </row>
    <row r="13" spans="1:8" ht="14" thickBot="1" x14ac:dyDescent="0.35">
      <c r="A13" s="26"/>
      <c r="B13" s="26"/>
      <c r="C13" s="26"/>
      <c r="D13" s="26"/>
      <c r="E13" s="26"/>
      <c r="F13" s="26"/>
      <c r="G13" s="26"/>
    </row>
    <row r="14" spans="1:8" ht="24" customHeight="1" x14ac:dyDescent="0.3">
      <c r="A14" s="18" t="s">
        <v>0</v>
      </c>
      <c r="B14" s="19" t="str">
        <f t="shared" ref="B14:G14" si="0">B2</f>
        <v>Sierpień 2025</v>
      </c>
      <c r="C14" s="19" t="str">
        <f t="shared" si="0"/>
        <v>Sierpień 2024</v>
      </c>
      <c r="D14" s="20" t="str">
        <f t="shared" si="0"/>
        <v xml:space="preserve">Zmiana % </v>
      </c>
      <c r="E14" s="21" t="str">
        <f t="shared" si="0"/>
        <v>Styczeń - Sierpień 2025</v>
      </c>
      <c r="F14" s="19" t="str">
        <f t="shared" si="0"/>
        <v>Styczeń - Sierpień 2024</v>
      </c>
      <c r="G14" s="22" t="str">
        <f t="shared" si="0"/>
        <v>Zmiana %</v>
      </c>
    </row>
    <row r="15" spans="1:8" x14ac:dyDescent="0.3">
      <c r="A15" s="81" t="s">
        <v>12</v>
      </c>
      <c r="B15" s="82"/>
      <c r="C15" s="82"/>
      <c r="D15" s="82"/>
      <c r="E15" s="82"/>
      <c r="F15" s="82"/>
      <c r="G15" s="83"/>
    </row>
    <row r="16" spans="1:8" x14ac:dyDescent="0.3">
      <c r="A16" s="23" t="s">
        <v>7</v>
      </c>
      <c r="B16" s="4">
        <v>184018955.95370001</v>
      </c>
      <c r="C16" s="4">
        <v>113200388.83059999</v>
      </c>
      <c r="D16" s="5">
        <v>62.56035677499063</v>
      </c>
      <c r="E16" s="4">
        <v>1643582034.9203999</v>
      </c>
      <c r="F16" s="4">
        <v>1271585743.4084001</v>
      </c>
      <c r="G16" s="6">
        <v>29.254518890317915</v>
      </c>
    </row>
    <row r="17" spans="1:7" x14ac:dyDescent="0.3">
      <c r="A17" s="23" t="s">
        <v>14</v>
      </c>
      <c r="B17" s="4">
        <v>183354485.95370001</v>
      </c>
      <c r="C17" s="4">
        <v>112273178.83059999</v>
      </c>
      <c r="D17" s="5">
        <v>63.311031061433567</v>
      </c>
      <c r="E17" s="4">
        <v>1596779310.6603999</v>
      </c>
      <c r="F17" s="4">
        <v>1260446051.8784001</v>
      </c>
      <c r="G17" s="6">
        <v>26.683669505789133</v>
      </c>
    </row>
    <row r="18" spans="1:7" ht="12.75" customHeight="1" x14ac:dyDescent="0.3">
      <c r="A18" s="23" t="s">
        <v>15</v>
      </c>
      <c r="B18" s="4">
        <v>664470</v>
      </c>
      <c r="C18" s="4">
        <v>927210</v>
      </c>
      <c r="D18" s="5">
        <v>-28.336622771540434</v>
      </c>
      <c r="E18" s="4">
        <v>46802724.259999998</v>
      </c>
      <c r="F18" s="4">
        <v>11139691.529999999</v>
      </c>
      <c r="G18" s="6">
        <v>320.14380859610753</v>
      </c>
    </row>
    <row r="19" spans="1:7" x14ac:dyDescent="0.3">
      <c r="A19" s="23" t="s">
        <v>10</v>
      </c>
      <c r="B19" s="4">
        <v>148203</v>
      </c>
      <c r="C19" s="4">
        <v>106220</v>
      </c>
      <c r="D19" s="5">
        <v>39.524571643758243</v>
      </c>
      <c r="E19" s="4">
        <v>1226772</v>
      </c>
      <c r="F19" s="4">
        <v>1022934</v>
      </c>
      <c r="G19" s="6">
        <v>19.92679879640329</v>
      </c>
    </row>
    <row r="20" spans="1:7" x14ac:dyDescent="0.3">
      <c r="A20" s="23" t="s">
        <v>16</v>
      </c>
      <c r="B20" s="24">
        <v>260.63</v>
      </c>
      <c r="C20" s="24">
        <v>261.91000000000003</v>
      </c>
      <c r="D20" s="5">
        <v>-0.48871749837731127</v>
      </c>
      <c r="E20" s="24">
        <v>260.63</v>
      </c>
      <c r="F20" s="24">
        <v>261.91000000000003</v>
      </c>
      <c r="G20" s="6">
        <v>-0.48871749837731127</v>
      </c>
    </row>
    <row r="21" spans="1:7" x14ac:dyDescent="0.3">
      <c r="A21" s="81" t="s">
        <v>13</v>
      </c>
      <c r="B21" s="82" t="s">
        <v>17</v>
      </c>
      <c r="C21" s="82" t="s">
        <v>17</v>
      </c>
      <c r="D21" s="82" t="s">
        <v>17</v>
      </c>
      <c r="E21" s="82"/>
      <c r="F21" s="82"/>
      <c r="G21" s="83"/>
    </row>
    <row r="22" spans="1:7" x14ac:dyDescent="0.3">
      <c r="A22" s="23" t="s">
        <v>18</v>
      </c>
      <c r="B22" s="4">
        <v>9167724.3000000007</v>
      </c>
      <c r="C22" s="4">
        <v>5346341.8499999996</v>
      </c>
      <c r="D22" s="5">
        <v>71.476582628175962</v>
      </c>
      <c r="E22" s="4">
        <v>9619152.4700000007</v>
      </c>
      <c r="F22" s="4">
        <v>7502655.0700000003</v>
      </c>
      <c r="G22" s="6">
        <v>28.209978737567099</v>
      </c>
    </row>
    <row r="23" spans="1:7" ht="12.75" customHeight="1" x14ac:dyDescent="0.3">
      <c r="A23" s="23" t="s">
        <v>19</v>
      </c>
      <c r="B23" s="4">
        <v>33223.5</v>
      </c>
      <c r="C23" s="4">
        <v>44152.86</v>
      </c>
      <c r="D23" s="5">
        <v>-24.753458779340686</v>
      </c>
      <c r="E23" s="4">
        <v>281944.12</v>
      </c>
      <c r="F23" s="4">
        <v>66307.69</v>
      </c>
      <c r="G23" s="6">
        <v>325.20576421829804</v>
      </c>
    </row>
    <row r="24" spans="1:7" ht="14" thickBot="1" x14ac:dyDescent="0.35">
      <c r="A24" s="25" t="s">
        <v>20</v>
      </c>
      <c r="B24" s="2">
        <v>7410</v>
      </c>
      <c r="C24" s="2">
        <v>5058</v>
      </c>
      <c r="D24" s="9">
        <v>46.500593119810205</v>
      </c>
      <c r="E24" s="2">
        <v>7390</v>
      </c>
      <c r="F24" s="2">
        <v>6089</v>
      </c>
      <c r="G24" s="10">
        <v>21.366398423386435</v>
      </c>
    </row>
    <row r="25" spans="1:7" ht="14" thickBot="1" x14ac:dyDescent="0.35">
      <c r="A25" s="27"/>
      <c r="B25" s="28"/>
      <c r="C25" s="28"/>
      <c r="D25" s="29"/>
      <c r="E25" s="28"/>
      <c r="F25" s="28"/>
      <c r="G25" s="30"/>
    </row>
    <row r="26" spans="1:7" ht="27.65" customHeight="1" x14ac:dyDescent="0.3">
      <c r="A26" s="18" t="s">
        <v>2</v>
      </c>
      <c r="B26" s="19" t="str">
        <f t="shared" ref="B26:G26" si="1">B2</f>
        <v>Sierpień 2025</v>
      </c>
      <c r="C26" s="19" t="str">
        <f t="shared" si="1"/>
        <v>Sierpień 2024</v>
      </c>
      <c r="D26" s="20" t="str">
        <f t="shared" si="1"/>
        <v xml:space="preserve">Zmiana % </v>
      </c>
      <c r="E26" s="19" t="str">
        <f t="shared" si="1"/>
        <v>Styczeń - Sierpień 2025</v>
      </c>
      <c r="F26" s="19" t="str">
        <f t="shared" si="1"/>
        <v>Styczeń - Sierpień 2024</v>
      </c>
      <c r="G26" s="22" t="str">
        <f t="shared" si="1"/>
        <v>Zmiana %</v>
      </c>
    </row>
    <row r="27" spans="1:7" ht="14" thickBot="1" x14ac:dyDescent="0.35">
      <c r="A27" s="31" t="s">
        <v>7</v>
      </c>
      <c r="B27" s="2">
        <v>13133718.42</v>
      </c>
      <c r="C27" s="65">
        <v>3882419.77</v>
      </c>
      <c r="D27" s="77">
        <v>238.28692408497599</v>
      </c>
      <c r="E27" s="69">
        <v>101858813.78</v>
      </c>
      <c r="F27" s="65">
        <v>14512621.75</v>
      </c>
      <c r="G27" s="46">
        <v>601.8636297056388</v>
      </c>
    </row>
    <row r="28" spans="1:7" ht="13.5" customHeight="1" x14ac:dyDescent="0.3">
      <c r="A28" s="32"/>
      <c r="B28" s="28"/>
      <c r="C28" s="28"/>
      <c r="D28" s="33"/>
      <c r="E28" s="28"/>
      <c r="F28" s="28"/>
      <c r="G28" s="33"/>
    </row>
    <row r="29" spans="1:7" ht="14" thickBot="1" x14ac:dyDescent="0.35">
      <c r="A29" s="15" t="s">
        <v>21</v>
      </c>
      <c r="B29" s="34"/>
      <c r="D29" s="26"/>
      <c r="E29" s="34"/>
      <c r="F29" s="34"/>
      <c r="G29" s="26"/>
    </row>
    <row r="30" spans="1:7" ht="24.65" customHeight="1" x14ac:dyDescent="0.3">
      <c r="A30" s="18" t="s">
        <v>22</v>
      </c>
      <c r="B30" s="19" t="str">
        <f t="shared" ref="B30:G30" si="2">B2</f>
        <v>Sierpień 2025</v>
      </c>
      <c r="C30" s="19" t="str">
        <f t="shared" si="2"/>
        <v>Sierpień 2024</v>
      </c>
      <c r="D30" s="20" t="str">
        <f t="shared" si="2"/>
        <v xml:space="preserve">Zmiana % </v>
      </c>
      <c r="E30" s="21" t="str">
        <f t="shared" si="2"/>
        <v>Styczeń - Sierpień 2025</v>
      </c>
      <c r="F30" s="19" t="str">
        <f t="shared" si="2"/>
        <v>Styczeń - Sierpień 2024</v>
      </c>
      <c r="G30" s="22" t="str">
        <f t="shared" si="2"/>
        <v>Zmiana %</v>
      </c>
    </row>
    <row r="31" spans="1:7" x14ac:dyDescent="0.3">
      <c r="A31" s="81" t="s">
        <v>12</v>
      </c>
      <c r="B31" s="82"/>
      <c r="C31" s="82"/>
      <c r="D31" s="82"/>
      <c r="E31" s="82"/>
      <c r="F31" s="82"/>
      <c r="G31" s="83"/>
    </row>
    <row r="32" spans="1:7" ht="24" customHeight="1" x14ac:dyDescent="0.3">
      <c r="A32" s="35" t="s">
        <v>23</v>
      </c>
      <c r="B32" s="36">
        <v>680796</v>
      </c>
      <c r="C32" s="36">
        <v>853613</v>
      </c>
      <c r="D32" s="80">
        <v>-20.245357088048099</v>
      </c>
      <c r="E32" s="36">
        <v>8029782</v>
      </c>
      <c r="F32" s="36">
        <v>9011657</v>
      </c>
      <c r="G32" s="80">
        <v>-10.895609986043631</v>
      </c>
    </row>
    <row r="33" spans="1:11" x14ac:dyDescent="0.3">
      <c r="A33" s="3" t="s">
        <v>25</v>
      </c>
      <c r="B33" s="4">
        <v>448459</v>
      </c>
      <c r="C33" s="4">
        <v>566035</v>
      </c>
      <c r="D33" s="5">
        <v>-20.771860397325259</v>
      </c>
      <c r="E33" s="4">
        <v>4492406</v>
      </c>
      <c r="F33" s="4">
        <v>5523961</v>
      </c>
      <c r="G33" s="6">
        <v>-18.67419049482789</v>
      </c>
      <c r="H33" s="37"/>
    </row>
    <row r="34" spans="1:11" x14ac:dyDescent="0.3">
      <c r="A34" s="3" t="s">
        <v>26</v>
      </c>
      <c r="B34" s="4">
        <v>82712</v>
      </c>
      <c r="C34" s="4">
        <v>100130</v>
      </c>
      <c r="D34" s="5">
        <v>-17.39538599820234</v>
      </c>
      <c r="E34" s="4">
        <v>1061734</v>
      </c>
      <c r="F34" s="4">
        <v>932385</v>
      </c>
      <c r="G34" s="6">
        <v>13.87291730347442</v>
      </c>
      <c r="H34" s="37"/>
    </row>
    <row r="35" spans="1:11" x14ac:dyDescent="0.3">
      <c r="A35" s="3" t="s">
        <v>27</v>
      </c>
      <c r="B35" s="4">
        <v>134120</v>
      </c>
      <c r="C35" s="4">
        <v>168620</v>
      </c>
      <c r="D35" s="5">
        <v>-20.460206381212199</v>
      </c>
      <c r="E35" s="4">
        <v>2335108</v>
      </c>
      <c r="F35" s="4">
        <v>2422947</v>
      </c>
      <c r="G35" s="6">
        <v>-3.6252959722189559</v>
      </c>
      <c r="H35" s="37"/>
    </row>
    <row r="36" spans="1:11" x14ac:dyDescent="0.3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6" t="s">
        <v>72</v>
      </c>
    </row>
    <row r="37" spans="1:11" x14ac:dyDescent="0.3">
      <c r="A37" s="3" t="s">
        <v>29</v>
      </c>
      <c r="B37" s="4">
        <v>15505</v>
      </c>
      <c r="C37" s="4">
        <v>18828</v>
      </c>
      <c r="D37" s="5">
        <v>-17.649245804121517</v>
      </c>
      <c r="E37" s="4">
        <v>140534</v>
      </c>
      <c r="F37" s="4">
        <v>132364</v>
      </c>
      <c r="G37" s="6">
        <v>6.172373152820998</v>
      </c>
    </row>
    <row r="38" spans="1:11" x14ac:dyDescent="0.3">
      <c r="A38" s="81" t="s">
        <v>13</v>
      </c>
      <c r="B38" s="82"/>
      <c r="C38" s="82"/>
      <c r="D38" s="82"/>
      <c r="E38" s="82"/>
      <c r="F38" s="82"/>
      <c r="G38" s="83"/>
    </row>
    <row r="39" spans="1:11" ht="12.75" customHeight="1" x14ac:dyDescent="0.3">
      <c r="A39" s="84" t="s">
        <v>23</v>
      </c>
      <c r="B39" s="85"/>
      <c r="C39" s="85"/>
      <c r="D39" s="85"/>
      <c r="E39" s="85"/>
      <c r="F39" s="85"/>
      <c r="G39" s="86"/>
    </row>
    <row r="40" spans="1:11" x14ac:dyDescent="0.3">
      <c r="A40" s="3" t="s">
        <v>25</v>
      </c>
      <c r="B40" s="4">
        <v>22423</v>
      </c>
      <c r="C40" s="4">
        <v>26954</v>
      </c>
      <c r="D40" s="5">
        <v>-16.810120946798246</v>
      </c>
      <c r="E40" s="4">
        <v>27063</v>
      </c>
      <c r="F40" s="4">
        <v>32881</v>
      </c>
      <c r="G40" s="6">
        <v>-17.694109059943429</v>
      </c>
    </row>
    <row r="41" spans="1:11" x14ac:dyDescent="0.3">
      <c r="A41" s="3" t="s">
        <v>26</v>
      </c>
      <c r="B41" s="4">
        <v>4136</v>
      </c>
      <c r="C41" s="4">
        <v>4768</v>
      </c>
      <c r="D41" s="5">
        <v>-13.25503355704698</v>
      </c>
      <c r="E41" s="4">
        <v>6396</v>
      </c>
      <c r="F41" s="4">
        <v>5550</v>
      </c>
      <c r="G41" s="6">
        <v>15.243243243243242</v>
      </c>
    </row>
    <row r="42" spans="1:11" x14ac:dyDescent="0.3">
      <c r="A42" s="3" t="s">
        <v>27</v>
      </c>
      <c r="B42" s="4">
        <v>6706</v>
      </c>
      <c r="C42" s="4">
        <v>8030</v>
      </c>
      <c r="D42" s="5">
        <v>-16.488169364881688</v>
      </c>
      <c r="E42" s="4">
        <v>14067</v>
      </c>
      <c r="F42" s="4">
        <v>14422</v>
      </c>
      <c r="G42" s="6">
        <v>-2.4615171266121227</v>
      </c>
    </row>
    <row r="43" spans="1:11" x14ac:dyDescent="0.3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6" t="s">
        <v>72</v>
      </c>
    </row>
    <row r="44" spans="1:11" x14ac:dyDescent="0.3">
      <c r="A44" s="12" t="s">
        <v>29</v>
      </c>
      <c r="B44" s="11">
        <v>775</v>
      </c>
      <c r="C44" s="11">
        <v>897</v>
      </c>
      <c r="D44" s="13">
        <v>-13.600891861761422</v>
      </c>
      <c r="E44" s="11">
        <v>847</v>
      </c>
      <c r="F44" s="11">
        <v>788</v>
      </c>
      <c r="G44" s="14">
        <v>7.4873096446700593</v>
      </c>
    </row>
    <row r="45" spans="1:11" x14ac:dyDescent="0.3">
      <c r="A45" s="81" t="s">
        <v>24</v>
      </c>
      <c r="B45" s="82"/>
      <c r="C45" s="82"/>
      <c r="D45" s="82"/>
      <c r="E45" s="82"/>
      <c r="F45" s="82"/>
      <c r="G45" s="83"/>
      <c r="K45" s="38"/>
    </row>
    <row r="46" spans="1:11" x14ac:dyDescent="0.3">
      <c r="A46" s="3" t="s">
        <v>25</v>
      </c>
      <c r="B46" s="4">
        <v>59336</v>
      </c>
      <c r="C46" s="4">
        <v>65809</v>
      </c>
      <c r="D46" s="5">
        <v>-9.8360406631311843</v>
      </c>
      <c r="E46" s="4">
        <v>59336</v>
      </c>
      <c r="F46" s="4">
        <v>65809</v>
      </c>
      <c r="G46" s="6">
        <v>-9.8360406631311843</v>
      </c>
    </row>
    <row r="47" spans="1:11" x14ac:dyDescent="0.3">
      <c r="A47" s="3" t="s">
        <v>26</v>
      </c>
      <c r="B47" s="4">
        <v>52652</v>
      </c>
      <c r="C47" s="4">
        <v>49846</v>
      </c>
      <c r="D47" s="5">
        <v>5.6293383621554449</v>
      </c>
      <c r="E47" s="4">
        <v>52652</v>
      </c>
      <c r="F47" s="4">
        <v>49846</v>
      </c>
      <c r="G47" s="6">
        <v>5.6293383621554449</v>
      </c>
    </row>
    <row r="48" spans="1:11" x14ac:dyDescent="0.3">
      <c r="A48" s="3" t="s">
        <v>27</v>
      </c>
      <c r="B48" s="4">
        <v>399084</v>
      </c>
      <c r="C48" s="4">
        <v>340345</v>
      </c>
      <c r="D48" s="5">
        <v>17.258664002703149</v>
      </c>
      <c r="E48" s="4">
        <v>399084</v>
      </c>
      <c r="F48" s="4">
        <v>340345</v>
      </c>
      <c r="G48" s="6">
        <v>17.258664002703149</v>
      </c>
    </row>
    <row r="49" spans="1:8" x14ac:dyDescent="0.3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6" t="s">
        <v>72</v>
      </c>
    </row>
    <row r="50" spans="1:8" ht="14" thickBot="1" x14ac:dyDescent="0.35">
      <c r="A50" s="1" t="s">
        <v>29</v>
      </c>
      <c r="B50" s="2">
        <v>8104</v>
      </c>
      <c r="C50" s="2">
        <v>8789</v>
      </c>
      <c r="D50" s="9">
        <v>-7.7938332005916493</v>
      </c>
      <c r="E50" s="2">
        <v>8104</v>
      </c>
      <c r="F50" s="2">
        <v>8789</v>
      </c>
      <c r="G50" s="10">
        <v>-7.7938332005916493</v>
      </c>
    </row>
    <row r="51" spans="1:8" ht="22.5" customHeight="1" x14ac:dyDescent="0.3">
      <c r="A51" s="32"/>
      <c r="B51" s="28"/>
      <c r="C51" s="28"/>
      <c r="D51" s="30"/>
      <c r="E51" s="28"/>
      <c r="F51" s="28"/>
      <c r="G51" s="30"/>
    </row>
    <row r="52" spans="1:8" ht="14" thickBot="1" x14ac:dyDescent="0.35">
      <c r="A52" s="15" t="s">
        <v>30</v>
      </c>
      <c r="B52" s="39"/>
      <c r="C52" s="26"/>
      <c r="D52" s="26"/>
      <c r="E52" s="39"/>
      <c r="F52" s="26"/>
      <c r="G52" s="26"/>
    </row>
    <row r="53" spans="1:8" ht="27" customHeight="1" x14ac:dyDescent="0.3">
      <c r="A53" s="18" t="s">
        <v>31</v>
      </c>
      <c r="B53" s="19" t="str">
        <f t="shared" ref="B53:G53" si="3">B2</f>
        <v>Sierpień 2025</v>
      </c>
      <c r="C53" s="19" t="str">
        <f t="shared" si="3"/>
        <v>Sierpień 2024</v>
      </c>
      <c r="D53" s="20" t="str">
        <f t="shared" si="3"/>
        <v xml:space="preserve">Zmiana % </v>
      </c>
      <c r="E53" s="21" t="str">
        <f t="shared" si="3"/>
        <v>Styczeń - Sierpień 2025</v>
      </c>
      <c r="F53" s="19" t="str">
        <f t="shared" si="3"/>
        <v>Styczeń - Sierpień 2024</v>
      </c>
      <c r="G53" s="22" t="str">
        <f t="shared" si="3"/>
        <v>Zmiana %</v>
      </c>
    </row>
    <row r="54" spans="1:8" x14ac:dyDescent="0.3">
      <c r="A54" s="3" t="s">
        <v>63</v>
      </c>
      <c r="B54" s="40">
        <v>146.44999999999999</v>
      </c>
      <c r="C54" s="40">
        <v>118.16</v>
      </c>
      <c r="D54" s="5">
        <v>23.942112389979677</v>
      </c>
      <c r="E54" s="40">
        <v>146.44999999999999</v>
      </c>
      <c r="F54" s="40">
        <v>118.16</v>
      </c>
      <c r="G54" s="6">
        <v>23.942112389979677</v>
      </c>
    </row>
    <row r="55" spans="1:8" x14ac:dyDescent="0.3">
      <c r="A55" s="3" t="s">
        <v>7</v>
      </c>
      <c r="B55" s="4">
        <v>556278821.13759995</v>
      </c>
      <c r="C55" s="4">
        <v>585776889.14849997</v>
      </c>
      <c r="D55" s="5">
        <v>-5.0357172768934477</v>
      </c>
      <c r="E55" s="4">
        <v>5999005661.3063002</v>
      </c>
      <c r="F55" s="4">
        <v>4765176931.5537004</v>
      </c>
      <c r="G55" s="6">
        <v>25.892611071427861</v>
      </c>
    </row>
    <row r="56" spans="1:8" x14ac:dyDescent="0.3">
      <c r="A56" s="3" t="s">
        <v>14</v>
      </c>
      <c r="B56" s="4">
        <v>556278821.13759995</v>
      </c>
      <c r="C56" s="4">
        <v>568092198.89849997</v>
      </c>
      <c r="D56" s="5">
        <v>-2.0794824825627778</v>
      </c>
      <c r="E56" s="4">
        <v>5939695727.5263004</v>
      </c>
      <c r="F56" s="4">
        <v>4190730026.1336999</v>
      </c>
      <c r="G56" s="6">
        <v>41.734153488435723</v>
      </c>
    </row>
    <row r="57" spans="1:8" x14ac:dyDescent="0.3">
      <c r="A57" s="3" t="s">
        <v>15</v>
      </c>
      <c r="B57" s="4">
        <v>0</v>
      </c>
      <c r="C57" s="4">
        <v>17684690.25</v>
      </c>
      <c r="D57" s="7">
        <v>-100</v>
      </c>
      <c r="E57" s="4">
        <v>59309933.780000001</v>
      </c>
      <c r="F57" s="4">
        <v>574446905.41999996</v>
      </c>
      <c r="G57" s="6">
        <v>-89.675297539180534</v>
      </c>
      <c r="H57" s="37"/>
    </row>
    <row r="58" spans="1:8" ht="15" customHeight="1" thickBot="1" x14ac:dyDescent="0.35">
      <c r="A58" s="1" t="s">
        <v>10</v>
      </c>
      <c r="B58" s="2">
        <v>12072</v>
      </c>
      <c r="C58" s="2">
        <v>12695</v>
      </c>
      <c r="D58" s="9">
        <v>-4.907443875541551</v>
      </c>
      <c r="E58" s="2">
        <v>122025</v>
      </c>
      <c r="F58" s="2">
        <v>100341</v>
      </c>
      <c r="G58" s="10">
        <v>21.610308846832304</v>
      </c>
      <c r="H58" s="37"/>
    </row>
    <row r="59" spans="1:8" ht="14" thickBot="1" x14ac:dyDescent="0.35">
      <c r="A59" s="41"/>
      <c r="B59" s="42"/>
      <c r="C59" s="42"/>
      <c r="D59" s="43"/>
      <c r="E59" s="42"/>
      <c r="F59" s="42"/>
      <c r="G59" s="43"/>
    </row>
    <row r="60" spans="1:8" ht="26.15" customHeight="1" x14ac:dyDescent="0.3">
      <c r="A60" s="18" t="s">
        <v>32</v>
      </c>
      <c r="B60" s="19" t="str">
        <f t="shared" ref="B60:G60" si="4">B2</f>
        <v>Sierpień 2025</v>
      </c>
      <c r="C60" s="19" t="str">
        <f t="shared" si="4"/>
        <v>Sierpień 2024</v>
      </c>
      <c r="D60" s="20" t="str">
        <f t="shared" si="4"/>
        <v xml:space="preserve">Zmiana % </v>
      </c>
      <c r="E60" s="21" t="str">
        <f t="shared" si="4"/>
        <v>Styczeń - Sierpień 2025</v>
      </c>
      <c r="F60" s="19" t="str">
        <f t="shared" si="4"/>
        <v>Styczeń - Sierpień 2024</v>
      </c>
      <c r="G60" s="22" t="str">
        <f t="shared" si="4"/>
        <v>Zmiana %</v>
      </c>
    </row>
    <row r="61" spans="1:8" x14ac:dyDescent="0.3">
      <c r="A61" s="3" t="s">
        <v>64</v>
      </c>
      <c r="B61" s="4">
        <v>8210897782.5</v>
      </c>
      <c r="C61" s="4">
        <v>10863899875</v>
      </c>
      <c r="D61" s="92">
        <v>-0.24399999999999999</v>
      </c>
      <c r="E61" s="4">
        <v>94339770832.5</v>
      </c>
      <c r="F61" s="4">
        <v>105039804150</v>
      </c>
      <c r="G61" s="90">
        <v>-0.10186646294789384</v>
      </c>
    </row>
    <row r="62" spans="1:8" ht="12.75" customHeight="1" thickBot="1" x14ac:dyDescent="0.35">
      <c r="A62" s="1" t="s">
        <v>33</v>
      </c>
      <c r="B62" s="59">
        <v>122741358340.75999</v>
      </c>
      <c r="C62" s="59">
        <v>105423876535.21001</v>
      </c>
      <c r="D62" s="93">
        <v>0.16400000000000001</v>
      </c>
      <c r="E62" s="59">
        <v>841669422868.39966</v>
      </c>
      <c r="F62" s="2">
        <v>431395923852.14032</v>
      </c>
      <c r="G62" s="91">
        <v>0.95103703195137135</v>
      </c>
    </row>
    <row r="63" spans="1:8" ht="22.5" customHeight="1" x14ac:dyDescent="0.3">
      <c r="A63" s="32"/>
      <c r="B63" s="44"/>
      <c r="C63" s="44"/>
      <c r="D63" s="78"/>
      <c r="E63" s="44"/>
      <c r="F63" s="44"/>
      <c r="G63" s="78"/>
      <c r="H63" s="37"/>
    </row>
    <row r="64" spans="1:8" ht="12.65" customHeight="1" thickBot="1" x14ac:dyDescent="0.35">
      <c r="A64" s="15" t="s">
        <v>34</v>
      </c>
      <c r="B64" s="26"/>
      <c r="C64" s="44"/>
      <c r="D64" s="26"/>
      <c r="E64" s="26"/>
      <c r="F64" s="26"/>
      <c r="G64" s="26"/>
    </row>
    <row r="65" spans="1:7" ht="24.65" customHeight="1" x14ac:dyDescent="0.3">
      <c r="A65" s="18" t="s">
        <v>35</v>
      </c>
      <c r="B65" s="19" t="str">
        <f t="shared" ref="B65:G65" si="5">B2</f>
        <v>Sierpień 2025</v>
      </c>
      <c r="C65" s="19" t="str">
        <f t="shared" si="5"/>
        <v>Sierpień 2024</v>
      </c>
      <c r="D65" s="20" t="str">
        <f t="shared" si="5"/>
        <v xml:space="preserve">Zmiana % </v>
      </c>
      <c r="E65" s="21" t="str">
        <f t="shared" si="5"/>
        <v>Styczeń - Sierpień 2025</v>
      </c>
      <c r="F65" s="19" t="str">
        <f t="shared" si="5"/>
        <v>Styczeń - Sierpień 2024</v>
      </c>
      <c r="G65" s="22" t="str">
        <f t="shared" si="5"/>
        <v>Zmiana %</v>
      </c>
    </row>
    <row r="66" spans="1:7" x14ac:dyDescent="0.3">
      <c r="A66" s="87" t="s">
        <v>36</v>
      </c>
      <c r="B66" s="88"/>
      <c r="C66" s="88"/>
      <c r="D66" s="88"/>
      <c r="E66" s="88"/>
      <c r="F66" s="88"/>
      <c r="G66" s="89"/>
    </row>
    <row r="67" spans="1:7" x14ac:dyDescent="0.3">
      <c r="A67" s="3" t="s">
        <v>37</v>
      </c>
      <c r="B67" s="4">
        <v>206248428.20500001</v>
      </c>
      <c r="C67" s="4">
        <v>242500982.79350001</v>
      </c>
      <c r="D67" s="5">
        <v>-14.949446460334803</v>
      </c>
      <c r="E67" s="4">
        <v>2165119721.7051001</v>
      </c>
      <c r="F67" s="4">
        <v>1717270137.7751</v>
      </c>
      <c r="G67" s="6">
        <v>26.079157499951357</v>
      </c>
    </row>
    <row r="68" spans="1:7" x14ac:dyDescent="0.3">
      <c r="A68" s="3" t="s">
        <v>38</v>
      </c>
      <c r="B68" s="4">
        <v>2191982.7999999998</v>
      </c>
      <c r="C68" s="4">
        <v>2887601.38</v>
      </c>
      <c r="D68" s="5">
        <v>-24.089840959973507</v>
      </c>
      <c r="E68" s="4">
        <v>20553909.350000001</v>
      </c>
      <c r="F68" s="4">
        <v>26918473.699999999</v>
      </c>
      <c r="G68" s="6">
        <v>-23.643852994532889</v>
      </c>
    </row>
    <row r="69" spans="1:7" x14ac:dyDescent="0.3">
      <c r="A69" s="12" t="s">
        <v>39</v>
      </c>
      <c r="B69" s="11">
        <v>24221.41</v>
      </c>
      <c r="C69" s="11">
        <v>261593.63</v>
      </c>
      <c r="D69" s="7">
        <v>-90.740825760933092</v>
      </c>
      <c r="E69" s="11">
        <v>1369303.38</v>
      </c>
      <c r="F69" s="11">
        <v>615691.26</v>
      </c>
      <c r="G69" s="8">
        <v>122.40097739896454</v>
      </c>
    </row>
    <row r="70" spans="1:7" ht="14" thickBot="1" x14ac:dyDescent="0.35">
      <c r="A70" s="1" t="s">
        <v>67</v>
      </c>
      <c r="B70" s="2">
        <v>254663441.59999999</v>
      </c>
      <c r="C70" s="2">
        <v>168337635.59999999</v>
      </c>
      <c r="D70" s="45">
        <v>51.281346380036716</v>
      </c>
      <c r="E70" s="2">
        <v>1908584298.145</v>
      </c>
      <c r="F70" s="2">
        <v>982638054.255</v>
      </c>
      <c r="G70" s="46">
        <v>94.230651854005231</v>
      </c>
    </row>
    <row r="71" spans="1:7" ht="21.75" customHeight="1" x14ac:dyDescent="0.3">
      <c r="A71" s="32"/>
      <c r="B71" s="28"/>
      <c r="C71" s="28"/>
      <c r="D71" s="47"/>
      <c r="E71" s="28"/>
      <c r="F71" s="28"/>
      <c r="G71" s="47"/>
    </row>
    <row r="72" spans="1:7" ht="14" thickBot="1" x14ac:dyDescent="0.35">
      <c r="A72" s="15" t="s">
        <v>40</v>
      </c>
      <c r="B72" s="48"/>
      <c r="C72" s="49"/>
      <c r="D72" s="33"/>
      <c r="E72" s="48"/>
      <c r="F72" s="49"/>
      <c r="G72" s="33"/>
    </row>
    <row r="73" spans="1:7" ht="25.4" customHeight="1" x14ac:dyDescent="0.3">
      <c r="A73" s="50" t="s">
        <v>41</v>
      </c>
      <c r="B73" s="51" t="str">
        <f t="shared" ref="B73:G73" si="6">B2</f>
        <v>Sierpień 2025</v>
      </c>
      <c r="C73" s="51" t="str">
        <f t="shared" si="6"/>
        <v>Sierpień 2024</v>
      </c>
      <c r="D73" s="52" t="str">
        <f t="shared" si="6"/>
        <v xml:space="preserve">Zmiana % </v>
      </c>
      <c r="E73" s="53" t="str">
        <f t="shared" si="6"/>
        <v>Styczeń - Sierpień 2025</v>
      </c>
      <c r="F73" s="51" t="str">
        <f t="shared" si="6"/>
        <v>Styczeń - Sierpień 2024</v>
      </c>
      <c r="G73" s="54" t="str">
        <f t="shared" si="6"/>
        <v>Zmiana %</v>
      </c>
    </row>
    <row r="74" spans="1:7" x14ac:dyDescent="0.3">
      <c r="A74" s="3" t="s">
        <v>42</v>
      </c>
      <c r="B74" s="4">
        <v>4034902.6749999998</v>
      </c>
      <c r="C74" s="4">
        <v>3934319.5249999999</v>
      </c>
      <c r="D74" s="5">
        <v>2.5565577315431671</v>
      </c>
      <c r="E74" s="4">
        <v>33113522.887000002</v>
      </c>
      <c r="F74" s="4">
        <v>33145834.049999997</v>
      </c>
      <c r="G74" s="6">
        <v>-9.748182215374078E-2</v>
      </c>
    </row>
    <row r="75" spans="1:7" ht="12.75" customHeight="1" thickBot="1" x14ac:dyDescent="0.35">
      <c r="A75" s="1" t="s">
        <v>43</v>
      </c>
      <c r="B75" s="2">
        <v>4786249</v>
      </c>
      <c r="C75" s="2">
        <v>4997035</v>
      </c>
      <c r="D75" s="55">
        <v>-4.2182214052933391</v>
      </c>
      <c r="E75" s="2">
        <v>42865423</v>
      </c>
      <c r="F75" s="2">
        <v>50034663</v>
      </c>
      <c r="G75" s="10">
        <v>-14.328546591789776</v>
      </c>
    </row>
    <row r="76" spans="1:7" ht="14" thickBot="1" x14ac:dyDescent="0.35">
      <c r="A76" s="41"/>
      <c r="B76" s="44"/>
      <c r="C76" s="44"/>
      <c r="D76" s="56"/>
      <c r="E76" s="44"/>
      <c r="F76" s="44"/>
      <c r="G76" s="56"/>
    </row>
    <row r="77" spans="1:7" ht="25.4" customHeight="1" x14ac:dyDescent="0.3">
      <c r="A77" s="50" t="s">
        <v>44</v>
      </c>
      <c r="B77" s="51" t="str">
        <f>B2</f>
        <v>Sierpień 2025</v>
      </c>
      <c r="C77" s="51" t="str">
        <f>C2</f>
        <v>Sierpień 2024</v>
      </c>
      <c r="D77" s="52" t="str">
        <f>D2</f>
        <v xml:space="preserve">Zmiana % </v>
      </c>
      <c r="E77" s="53" t="str">
        <f>E2</f>
        <v>Styczeń - Sierpień 2025</v>
      </c>
      <c r="F77" s="51" t="str">
        <f>F2</f>
        <v>Styczeń - Sierpień 2024</v>
      </c>
      <c r="G77" s="54" t="str">
        <f>G73</f>
        <v>Zmiana %</v>
      </c>
    </row>
    <row r="78" spans="1:7" x14ac:dyDescent="0.3">
      <c r="A78" s="3" t="s">
        <v>65</v>
      </c>
      <c r="B78" s="4">
        <v>971818.946</v>
      </c>
      <c r="C78" s="4">
        <v>875825.74100000004</v>
      </c>
      <c r="D78" s="5">
        <v>10.960308712826466</v>
      </c>
      <c r="E78" s="4">
        <v>11945550.874</v>
      </c>
      <c r="F78" s="4">
        <v>12178997.733999999</v>
      </c>
      <c r="G78" s="6">
        <v>-1.916798615934445</v>
      </c>
    </row>
    <row r="79" spans="1:7" x14ac:dyDescent="0.3">
      <c r="A79" s="3" t="s">
        <v>43</v>
      </c>
      <c r="B79" s="4">
        <v>0</v>
      </c>
      <c r="C79" s="57">
        <v>0</v>
      </c>
      <c r="D79" s="7" t="s">
        <v>72</v>
      </c>
      <c r="E79" s="57">
        <v>0</v>
      </c>
      <c r="F79" s="57">
        <v>0</v>
      </c>
      <c r="G79" s="8" t="s">
        <v>72</v>
      </c>
    </row>
    <row r="80" spans="1:7" ht="12.75" customHeight="1" thickBot="1" x14ac:dyDescent="0.35">
      <c r="A80" s="58" t="s">
        <v>66</v>
      </c>
      <c r="B80" s="59">
        <v>4680.7330000000002</v>
      </c>
      <c r="C80" s="60">
        <v>4175.6890000000003</v>
      </c>
      <c r="D80" s="61">
        <v>12.094866260394388</v>
      </c>
      <c r="E80" s="60">
        <v>77991.877999999997</v>
      </c>
      <c r="F80" s="60">
        <v>74822.528000000006</v>
      </c>
      <c r="G80" s="62">
        <v>4.2358232001997997</v>
      </c>
    </row>
    <row r="81" spans="1:7" ht="14" thickBot="1" x14ac:dyDescent="0.35">
      <c r="A81" s="32"/>
      <c r="B81" s="48"/>
      <c r="C81" s="48"/>
      <c r="D81" s="63"/>
      <c r="E81" s="48"/>
      <c r="F81" s="48"/>
      <c r="G81" s="63"/>
    </row>
    <row r="82" spans="1:7" ht="26.15" customHeight="1" x14ac:dyDescent="0.3">
      <c r="A82" s="50" t="s">
        <v>45</v>
      </c>
      <c r="B82" s="51" t="str">
        <f>B2</f>
        <v>Sierpień 2025</v>
      </c>
      <c r="C82" s="51" t="str">
        <f>C2</f>
        <v>Sierpień 2024</v>
      </c>
      <c r="D82" s="52" t="str">
        <f>D14</f>
        <v xml:space="preserve">Zmiana % </v>
      </c>
      <c r="E82" s="53" t="str">
        <f>E2</f>
        <v>Styczeń - Sierpień 2025</v>
      </c>
      <c r="F82" s="51" t="str">
        <f>F2</f>
        <v>Styczeń - Sierpień 2024</v>
      </c>
      <c r="G82" s="54" t="str">
        <f>G77</f>
        <v>Zmiana %</v>
      </c>
    </row>
    <row r="83" spans="1:7" x14ac:dyDescent="0.3">
      <c r="A83" s="3" t="s">
        <v>42</v>
      </c>
      <c r="B83" s="4">
        <v>1130224</v>
      </c>
      <c r="C83" s="64">
        <v>1238786</v>
      </c>
      <c r="D83" s="7">
        <v>-8.7635798273470957</v>
      </c>
      <c r="E83" s="4">
        <v>21598633</v>
      </c>
      <c r="F83" s="64">
        <v>13933842</v>
      </c>
      <c r="G83" s="8">
        <v>55.008453519137078</v>
      </c>
    </row>
    <row r="84" spans="1:7" ht="12.75" customHeight="1" thickBot="1" x14ac:dyDescent="0.35">
      <c r="A84" s="1" t="s">
        <v>43</v>
      </c>
      <c r="B84" s="2">
        <v>14948540</v>
      </c>
      <c r="C84" s="65">
        <v>6482458</v>
      </c>
      <c r="D84" s="66">
        <v>130.59987430693727</v>
      </c>
      <c r="E84" s="2">
        <v>117012536</v>
      </c>
      <c r="F84" s="65">
        <v>72315722</v>
      </c>
      <c r="G84" s="67">
        <v>61.807879066740149</v>
      </c>
    </row>
    <row r="85" spans="1:7" ht="12.65" customHeight="1" thickBot="1" x14ac:dyDescent="0.35">
      <c r="B85" s="44"/>
      <c r="C85" s="44"/>
      <c r="D85" s="56"/>
      <c r="E85" s="44"/>
      <c r="F85" s="44"/>
      <c r="G85" s="56"/>
    </row>
    <row r="86" spans="1:7" ht="19.5" customHeight="1" x14ac:dyDescent="0.3">
      <c r="A86" s="68" t="s">
        <v>46</v>
      </c>
      <c r="B86" s="51" t="str">
        <f t="shared" ref="B86:G86" si="7">B14</f>
        <v>Sierpień 2025</v>
      </c>
      <c r="C86" s="51" t="str">
        <f t="shared" si="7"/>
        <v>Sierpień 2024</v>
      </c>
      <c r="D86" s="52" t="str">
        <f t="shared" si="7"/>
        <v xml:space="preserve">Zmiana % </v>
      </c>
      <c r="E86" s="53" t="str">
        <f t="shared" si="7"/>
        <v>Styczeń - Sierpień 2025</v>
      </c>
      <c r="F86" s="51" t="str">
        <f t="shared" si="7"/>
        <v>Styczeń - Sierpień 2024</v>
      </c>
      <c r="G86" s="54" t="str">
        <f t="shared" si="7"/>
        <v>Zmiana %</v>
      </c>
    </row>
    <row r="87" spans="1:7" ht="12.65" customHeight="1" x14ac:dyDescent="0.3">
      <c r="A87" s="3" t="s">
        <v>47</v>
      </c>
      <c r="B87" s="4">
        <v>3138471</v>
      </c>
      <c r="C87" s="64">
        <v>3107628</v>
      </c>
      <c r="D87" s="7">
        <v>0.99249331001007846</v>
      </c>
      <c r="E87" s="57">
        <v>33503679</v>
      </c>
      <c r="F87" s="64">
        <v>38327646</v>
      </c>
      <c r="G87" s="8">
        <v>-12.586129082907936</v>
      </c>
    </row>
    <row r="88" spans="1:7" ht="14" thickBot="1" x14ac:dyDescent="0.35">
      <c r="A88" s="1" t="s">
        <v>48</v>
      </c>
      <c r="B88" s="2">
        <v>0</v>
      </c>
      <c r="C88" s="65">
        <v>0</v>
      </c>
      <c r="D88" s="65" t="s">
        <v>72</v>
      </c>
      <c r="E88" s="69">
        <v>0</v>
      </c>
      <c r="F88" s="65">
        <v>0</v>
      </c>
      <c r="G88" s="67" t="s">
        <v>72</v>
      </c>
    </row>
    <row r="89" spans="1:7" ht="12.65" customHeight="1" thickBot="1" x14ac:dyDescent="0.35">
      <c r="A89" s="27"/>
      <c r="B89" s="70"/>
      <c r="C89" s="70"/>
      <c r="D89" s="71"/>
      <c r="E89" s="70"/>
      <c r="F89" s="70"/>
      <c r="G89" s="72"/>
    </row>
    <row r="90" spans="1:7" ht="19.5" customHeight="1" x14ac:dyDescent="0.3">
      <c r="A90" s="50" t="s">
        <v>49</v>
      </c>
      <c r="B90" s="51" t="str">
        <f>B2</f>
        <v>Sierpień 2025</v>
      </c>
      <c r="C90" s="51" t="str">
        <f t="shared" ref="C90:G90" si="8">C2</f>
        <v>Sierpień 2024</v>
      </c>
      <c r="D90" s="51" t="str">
        <f t="shared" si="8"/>
        <v xml:space="preserve">Zmiana % </v>
      </c>
      <c r="E90" s="51" t="str">
        <f t="shared" si="8"/>
        <v>Styczeń - Sierpień 2025</v>
      </c>
      <c r="F90" s="51" t="str">
        <f t="shared" si="8"/>
        <v>Styczeń - Sierpień 2024</v>
      </c>
      <c r="G90" s="73" t="str">
        <f t="shared" si="8"/>
        <v>Zmiana %</v>
      </c>
    </row>
    <row r="91" spans="1:7" ht="12.65" customHeight="1" x14ac:dyDescent="0.3">
      <c r="A91" s="3" t="s">
        <v>50</v>
      </c>
      <c r="B91" s="4">
        <v>0</v>
      </c>
      <c r="C91" s="4">
        <v>0</v>
      </c>
      <c r="D91" s="7" t="s">
        <v>72</v>
      </c>
      <c r="E91" s="4">
        <v>0</v>
      </c>
      <c r="F91" s="4">
        <v>0</v>
      </c>
      <c r="G91" s="8" t="s">
        <v>72</v>
      </c>
    </row>
    <row r="92" spans="1:7" x14ac:dyDescent="0.3">
      <c r="A92" s="3" t="s">
        <v>51</v>
      </c>
      <c r="B92" s="4">
        <v>0</v>
      </c>
      <c r="C92" s="57">
        <v>0</v>
      </c>
      <c r="D92" s="7" t="s">
        <v>72</v>
      </c>
      <c r="E92" s="57">
        <v>0</v>
      </c>
      <c r="F92" s="57">
        <v>0</v>
      </c>
      <c r="G92" s="8" t="s">
        <v>72</v>
      </c>
    </row>
    <row r="93" spans="1:7" ht="12.65" customHeight="1" x14ac:dyDescent="0.3">
      <c r="A93" s="3" t="s">
        <v>52</v>
      </c>
      <c r="B93" s="4">
        <v>0</v>
      </c>
      <c r="C93" s="57">
        <v>0</v>
      </c>
      <c r="D93" s="7" t="s">
        <v>72</v>
      </c>
      <c r="E93" s="57">
        <v>0</v>
      </c>
      <c r="F93" s="57">
        <v>0</v>
      </c>
      <c r="G93" s="8" t="s">
        <v>72</v>
      </c>
    </row>
    <row r="94" spans="1:7" ht="12.65" customHeight="1" thickBot="1" x14ac:dyDescent="0.35">
      <c r="A94" s="1" t="s">
        <v>53</v>
      </c>
      <c r="B94" s="59">
        <v>0</v>
      </c>
      <c r="C94" s="60">
        <v>0</v>
      </c>
      <c r="D94" s="60" t="s">
        <v>72</v>
      </c>
      <c r="E94" s="60">
        <v>0</v>
      </c>
      <c r="F94" s="60">
        <v>0</v>
      </c>
      <c r="G94" s="67" t="s">
        <v>72</v>
      </c>
    </row>
    <row r="95" spans="1:7" x14ac:dyDescent="0.3">
      <c r="A95" s="74" t="s">
        <v>54</v>
      </c>
      <c r="B95" s="75"/>
      <c r="C95" s="75"/>
      <c r="D95" s="75"/>
      <c r="E95" s="75"/>
      <c r="F95" s="75"/>
      <c r="G95" s="75"/>
    </row>
    <row r="96" spans="1:7" ht="12.65" customHeight="1" x14ac:dyDescent="0.3">
      <c r="A96" s="74" t="s">
        <v>55</v>
      </c>
      <c r="B96" s="75"/>
      <c r="C96" s="75"/>
      <c r="D96" s="75"/>
      <c r="E96" s="75"/>
      <c r="F96" s="75"/>
      <c r="G96" s="75"/>
    </row>
    <row r="97" spans="1:7" x14ac:dyDescent="0.3">
      <c r="A97" s="74" t="s">
        <v>56</v>
      </c>
      <c r="B97" s="75"/>
      <c r="C97" s="75"/>
      <c r="D97" s="75"/>
      <c r="E97" s="75"/>
      <c r="F97" s="75"/>
      <c r="G97" s="75"/>
    </row>
    <row r="98" spans="1:7" x14ac:dyDescent="0.3">
      <c r="A98" s="74" t="s">
        <v>57</v>
      </c>
      <c r="B98" s="76"/>
      <c r="C98" s="76"/>
      <c r="D98" s="76"/>
      <c r="E98" s="76"/>
      <c r="F98" s="76"/>
      <c r="G98" s="76"/>
    </row>
    <row r="99" spans="1:7" x14ac:dyDescent="0.3">
      <c r="A99" s="74" t="s">
        <v>58</v>
      </c>
      <c r="B99" s="75"/>
      <c r="C99" s="75"/>
      <c r="D99" s="75"/>
      <c r="E99" s="75"/>
      <c r="F99" s="75"/>
      <c r="G99" s="75"/>
    </row>
    <row r="100" spans="1:7" x14ac:dyDescent="0.3">
      <c r="A100" s="74" t="s">
        <v>59</v>
      </c>
      <c r="B100" s="75"/>
      <c r="C100" s="75"/>
      <c r="D100" s="75"/>
      <c r="E100" s="75"/>
      <c r="F100" s="75"/>
      <c r="G100" s="75"/>
    </row>
    <row r="101" spans="1:7" x14ac:dyDescent="0.3">
      <c r="A101" s="74" t="s">
        <v>60</v>
      </c>
      <c r="B101" s="76"/>
      <c r="C101" s="76"/>
      <c r="D101" s="76"/>
      <c r="E101" s="76"/>
      <c r="F101" s="76"/>
      <c r="G101" s="76"/>
    </row>
    <row r="102" spans="1:7" x14ac:dyDescent="0.3">
      <c r="A102" s="74" t="s">
        <v>61</v>
      </c>
      <c r="B102" s="74"/>
      <c r="C102" s="74"/>
      <c r="D102" s="74"/>
    </row>
    <row r="103" spans="1:7" x14ac:dyDescent="0.3">
      <c r="A103" s="74" t="s">
        <v>62</v>
      </c>
      <c r="B103" s="76"/>
      <c r="C103" s="76"/>
      <c r="D103" s="76"/>
      <c r="E103" s="76"/>
      <c r="F103" s="76"/>
      <c r="G103" s="76"/>
    </row>
    <row r="104" spans="1:7" x14ac:dyDescent="0.3">
      <c r="A104" s="74"/>
      <c r="B104" s="76"/>
      <c r="C104" s="76"/>
      <c r="D104" s="76"/>
      <c r="E104" s="76"/>
      <c r="F104" s="76"/>
      <c r="G104" s="76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sierpniu 2025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D8589724-A4D3-42B2-8AC9-FEE32C7500C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dc:creator>Szulgowicz Anna</dc:creator>
  <cp:keywords>#Kategoria: [Publiczne/Dane osobowe &lt; 10 wpisów]# </cp:keywords>
  <cp:lastModifiedBy>Kaczmarczyk Małgorzata</cp:lastModifiedBy>
  <cp:lastPrinted>2024-08-01T14:48:11Z</cp:lastPrinted>
  <dcterms:created xsi:type="dcterms:W3CDTF">2011-04-28T11:46:19Z</dcterms:created>
  <dcterms:modified xsi:type="dcterms:W3CDTF">2025-09-09T13:33:05Z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ea3b609e-3757-454a-875a-a2a0d78b65c2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