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1\"/>
    </mc:Choice>
  </mc:AlternateContent>
  <xr:revisionPtr revIDLastSave="0" documentId="13_ncr:1_{9892F445-A797-4FAB-BA22-29196A16338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C90" i="1" l="1"/>
  <c r="B90" i="1"/>
  <c r="C86" i="1"/>
  <c r="B86" i="1"/>
  <c r="C82" i="1"/>
  <c r="B82" i="1"/>
  <c r="C77" i="1"/>
  <c r="B77" i="1"/>
  <c r="C73" i="1"/>
  <c r="B73" i="1"/>
  <c r="C65" i="1" l="1"/>
  <c r="B65" i="1"/>
  <c r="C60" i="1"/>
  <c r="B60" i="1"/>
  <c r="C53" i="1"/>
  <c r="B53" i="1"/>
  <c r="C30" i="1"/>
  <c r="B30" i="1"/>
  <c r="C14" i="1"/>
  <c r="B14" i="1"/>
</calcChain>
</file>

<file path=xl/sharedStrings.xml><?xml version="1.0" encoding="utf-8"?>
<sst xmlns="http://schemas.openxmlformats.org/spreadsheetml/2006/main" count="119" uniqueCount="73">
  <si>
    <t>Główny Rynek</t>
  </si>
  <si>
    <t>Wartość obrotu - sesja (PLN)</t>
  </si>
  <si>
    <t>Liczba transakcji (sesja)</t>
  </si>
  <si>
    <t>Wartość obrotu - pakietowe (PLN)</t>
  </si>
  <si>
    <t xml:space="preserve">WIG na koniec okresu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</si>
  <si>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</si>
  <si>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</si>
  <si>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</si>
  <si>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</si>
  <si>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</si>
  <si>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</si>
  <si>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</si>
  <si>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</si>
  <si>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</si>
  <si>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</si>
  <si>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</si>
  <si>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</si>
  <si>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</si>
  <si>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</si>
  <si>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</si>
  <si>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</si>
  <si>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</si>
  <si>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</si>
  <si>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</si>
  <si>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</si>
  <si>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</si>
  <si>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</si>
  <si>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</si>
  <si>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</si>
  <si>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</si>
  <si>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</si>
  <si>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</si>
  <si>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</si>
  <si>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</si>
  <si>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</si>
  <si>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</si>
  <si>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</si>
  <si>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</si>
  <si>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</si>
  <si>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</si>
  <si>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</si>
  <si>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</si>
  <si>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</si>
  <si>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</si>
  <si>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</si>
  <si>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</si>
  <si>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</si>
  <si>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</si>
  <si>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</si>
  <si>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</si>
  <si>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</si>
  <si>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</si>
  <si>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</si>
  <si>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</si>
  <si>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</si>
  <si>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</si>
  <si>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</si>
  <si>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</si>
  <si>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</si>
  <si>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</si>
  <si>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</si>
  <si>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</si>
  <si>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</si>
  <si>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</si>
  <si>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</si>
  <si>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</si>
  <si>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</si>
  <si>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t>GlobalConnect</t>
  </si>
  <si>
    <t>Styczeń 2023</t>
  </si>
  <si>
    <t>Styczeń 2022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</si>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</sst>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2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17" fontId="1" fillId="3" borderId="4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5" fillId="0" borderId="0" xfId="0" applyFont="1" applyAlignment="1"/>
    <xf numFmtId="0" fontId="13" fillId="0" borderId="18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horizontal="right" vertical="top" wrapText="1"/>
    </xf>
    <xf numFmtId="3" fontId="13" fillId="0" borderId="13" xfId="0" applyNumberFormat="1" applyFont="1" applyBorder="1" applyAlignment="1">
      <alignment vertical="top" wrapText="1"/>
    </xf>
    <xf numFmtId="165" fontId="13" fillId="0" borderId="17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9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3" fontId="13" fillId="0" borderId="11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horizontal="right" vertical="top" wrapText="1"/>
    </xf>
    <xf numFmtId="0" fontId="13" fillId="0" borderId="14" xfId="0" applyFont="1" applyBorder="1" applyAlignment="1">
      <alignment vertical="top" wrapText="1"/>
    </xf>
    <xf numFmtId="0" fontId="17" fillId="0" borderId="0" xfId="0" applyFont="1"/>
    <xf numFmtId="0" fontId="13" fillId="2" borderId="6" xfId="0" applyFont="1" applyFill="1" applyBorder="1" applyAlignment="1">
      <alignment vertical="top" wrapText="1"/>
    </xf>
    <xf numFmtId="2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9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1" xfId="0" applyNumberFormat="1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6" borderId="3" xfId="0" applyFont="1" applyFill="1" applyBorder="1" applyAlignment="1">
      <alignment horizontal="center" vertical="center" wrapText="1"/>
    </xf>
    <xf numFmtId="17" fontId="1" fillId="6" borderId="4" xfId="0" quotePrefix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3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9" xfId="0" applyNumberFormat="1" applyFont="1" applyFill="1" applyBorder="1" applyAlignment="1">
      <alignment horizontal="right" vertical="center" wrapText="1"/>
    </xf>
    <xf numFmtId="3" fontId="4" fillId="0" borderId="15" xfId="0" applyNumberFormat="1" applyFont="1" applyBorder="1" applyAlignment="1">
      <alignment vertical="top" wrapText="1"/>
    </xf>
    <xf numFmtId="165" fontId="4" fillId="0" borderId="9" xfId="0" quotePrefix="1" applyNumberFormat="1" applyFont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vertical="top" wrapText="1"/>
    </xf>
    <xf numFmtId="168" fontId="13" fillId="0" borderId="0" xfId="2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168" fontId="19" fillId="0" borderId="0" xfId="0" applyNumberFormat="1" applyFont="1" applyAlignment="1">
      <alignment vertical="top" wrapText="1"/>
    </xf>
    <xf numFmtId="3" fontId="4" fillId="0" borderId="11" xfId="0" applyNumberFormat="1" applyFont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3" fontId="13" fillId="7" borderId="0" xfId="0" applyNumberFormat="1" applyFont="1" applyFill="1" applyBorder="1" applyAlignment="1">
      <alignment horizontal="right" vertical="top" wrapText="1"/>
    </xf>
    <xf numFmtId="165" fontId="13" fillId="7" borderId="0" xfId="0" applyNumberFormat="1" applyFont="1" applyFill="1" applyBorder="1" applyAlignment="1">
      <alignment horizontal="right" vertical="top" wrapText="1"/>
    </xf>
    <xf numFmtId="3" fontId="4" fillId="7" borderId="0" xfId="0" applyNumberFormat="1" applyFont="1" applyFill="1" applyBorder="1" applyAlignment="1">
      <alignment vertical="top" wrapText="1"/>
    </xf>
    <xf numFmtId="165" fontId="4" fillId="7" borderId="0" xfId="0" applyNumberFormat="1" applyFont="1" applyFill="1" applyBorder="1" applyAlignment="1">
      <alignment horizontal="right" vertical="top" wrapText="1"/>
    </xf>
    <xf numFmtId="3" fontId="3" fillId="7" borderId="0" xfId="0" applyNumberFormat="1" applyFont="1" applyFill="1" applyBorder="1" applyAlignment="1">
      <alignment vertical="top" wrapText="1"/>
    </xf>
    <xf numFmtId="165" fontId="2" fillId="7" borderId="0" xfId="0" applyNumberFormat="1" applyFont="1" applyFill="1" applyBorder="1" applyAlignment="1">
      <alignment horizontal="right" vertical="top" wrapText="1"/>
    </xf>
    <xf numFmtId="3" fontId="13" fillId="7" borderId="0" xfId="0" applyNumberFormat="1" applyFont="1" applyFill="1" applyBorder="1" applyAlignment="1">
      <alignment vertical="top" wrapText="1"/>
    </xf>
    <xf numFmtId="168" fontId="13" fillId="7" borderId="0" xfId="0" applyNumberFormat="1" applyFont="1" applyFill="1" applyBorder="1" applyAlignment="1">
      <alignment horizontal="right" vertical="top" wrapText="1"/>
    </xf>
    <xf numFmtId="166" fontId="4" fillId="7" borderId="0" xfId="0" quotePrefix="1" applyNumberFormat="1" applyFont="1" applyFill="1" applyBorder="1" applyAlignment="1">
      <alignment horizontal="right" vertical="top" wrapText="1"/>
    </xf>
    <xf numFmtId="168" fontId="19" fillId="0" borderId="19" xfId="2" applyNumberFormat="1" applyFont="1" applyBorder="1" applyAlignment="1">
      <alignment vertical="top" wrapText="1"/>
    </xf>
    <xf numFmtId="0" fontId="0" fillId="7" borderId="0" xfId="0" applyFill="1" applyBorder="1"/>
    <xf numFmtId="17" fontId="1" fillId="7" borderId="0" xfId="0" quotePrefix="1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top" wrapText="1"/>
    </xf>
    <xf numFmtId="165" fontId="4" fillId="7" borderId="0" xfId="0" applyNumberFormat="1" applyFont="1" applyFill="1" applyBorder="1" applyAlignment="1">
      <alignment vertical="top" wrapText="1"/>
    </xf>
    <xf numFmtId="4" fontId="4" fillId="7" borderId="0" xfId="0" applyNumberFormat="1" applyFont="1" applyFill="1" applyBorder="1" applyAlignment="1">
      <alignment vertical="top" wrapText="1"/>
    </xf>
    <xf numFmtId="0" fontId="3" fillId="7" borderId="0" xfId="0" applyFont="1" applyFill="1" applyBorder="1"/>
    <xf numFmtId="3" fontId="4" fillId="7" borderId="0" xfId="0" applyNumberFormat="1" applyFont="1" applyFill="1" applyBorder="1" applyAlignment="1">
      <alignment horizontal="center" vertical="top" wrapText="1"/>
    </xf>
    <xf numFmtId="3" fontId="3" fillId="7" borderId="0" xfId="0" applyNumberFormat="1" applyFont="1" applyFill="1" applyBorder="1"/>
    <xf numFmtId="3" fontId="20" fillId="7" borderId="0" xfId="0" applyNumberFormat="1" applyFont="1" applyFill="1" applyBorder="1" applyAlignment="1">
      <alignment horizontal="right" vertical="center" wrapText="1"/>
    </xf>
    <xf numFmtId="165" fontId="20" fillId="7" borderId="0" xfId="0" applyNumberFormat="1" applyFont="1" applyFill="1" applyBorder="1" applyAlignment="1">
      <alignment horizontal="right" vertical="center" wrapText="1"/>
    </xf>
    <xf numFmtId="165" fontId="4" fillId="7" borderId="0" xfId="0" quotePrefix="1" applyNumberFormat="1" applyFont="1" applyFill="1" applyBorder="1" applyAlignment="1">
      <alignment horizontal="right" vertical="top" wrapText="1"/>
    </xf>
    <xf numFmtId="0" fontId="13" fillId="7" borderId="0" xfId="0" applyFont="1" applyFill="1" applyBorder="1" applyAlignment="1">
      <alignment horizontal="center" vertical="top" wrapText="1"/>
    </xf>
    <xf numFmtId="166" fontId="4" fillId="7" borderId="0" xfId="0" applyNumberFormat="1" applyFont="1" applyFill="1" applyBorder="1" applyAlignment="1">
      <alignment vertical="top" wrapText="1"/>
    </xf>
    <xf numFmtId="3" fontId="19" fillId="7" borderId="0" xfId="0" applyNumberFormat="1" applyFont="1" applyFill="1" applyBorder="1" applyAlignment="1">
      <alignment vertical="top" wrapText="1"/>
    </xf>
    <xf numFmtId="168" fontId="19" fillId="7" borderId="0" xfId="0" applyNumberFormat="1" applyFont="1" applyFill="1" applyBorder="1" applyAlignment="1">
      <alignment vertical="top" wrapText="1"/>
    </xf>
    <xf numFmtId="166" fontId="3" fillId="7" borderId="0" xfId="0" applyNumberFormat="1" applyFont="1" applyFill="1" applyBorder="1" applyAlignment="1">
      <alignment vertical="top" wrapText="1"/>
    </xf>
    <xf numFmtId="165" fontId="3" fillId="7" borderId="0" xfId="0" applyNumberFormat="1" applyFont="1" applyFill="1" applyBorder="1" applyAlignment="1">
      <alignment horizontal="right" vertical="top" wrapText="1"/>
    </xf>
    <xf numFmtId="3" fontId="13" fillId="7" borderId="0" xfId="0" quotePrefix="1" applyNumberFormat="1" applyFont="1" applyFill="1" applyBorder="1" applyAlignment="1">
      <alignment horizontal="right" vertical="top" wrapText="1"/>
    </xf>
    <xf numFmtId="165" fontId="13" fillId="7" borderId="0" xfId="0" quotePrefix="1" applyNumberFormat="1" applyFont="1" applyFill="1" applyBorder="1" applyAlignment="1">
      <alignment horizontal="right" vertical="top" wrapText="1"/>
    </xf>
    <xf numFmtId="4" fontId="3" fillId="7" borderId="0" xfId="0" applyNumberFormat="1" applyFont="1" applyFill="1" applyBorder="1"/>
    <xf numFmtId="0" fontId="10" fillId="7" borderId="0" xfId="0" applyFont="1" applyFill="1" applyBorder="1" applyAlignment="1">
      <alignment horizontal="left" wrapText="1"/>
    </xf>
    <xf numFmtId="165" fontId="4" fillId="0" borderId="12" xfId="0" applyNumberFormat="1" applyFont="1" applyBorder="1" applyAlignment="1">
      <alignment vertical="top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right" vertical="top" wrapText="1"/>
    </xf>
    <xf numFmtId="3" fontId="13" fillId="0" borderId="9" xfId="0" applyNumberFormat="1" applyFont="1" applyBorder="1" applyAlignment="1">
      <alignment horizontal="right" vertical="top" wrapText="1"/>
    </xf>
    <xf numFmtId="165" fontId="13" fillId="0" borderId="17" xfId="0" quotePrefix="1" applyNumberFormat="1" applyFont="1" applyBorder="1" applyAlignment="1">
      <alignment horizontal="right"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7" xfId="0" applyNumberFormat="1" applyFont="1" applyBorder="1" applyAlignment="1">
      <alignment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5" fontId="4" fillId="0" borderId="16" xfId="0" applyNumberFormat="1" applyFont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6"/>
  <sheetViews>
    <sheetView showGridLines="0" tabSelected="1" view="pageLayout" topLeftCell="A40" zoomScale="55" zoomScaleNormal="100" zoomScaleSheetLayoutView="110" zoomScalePageLayoutView="55" workbookViewId="0">
      <selection activeCell="H23" sqref="H23"/>
    </sheetView>
  </sheetViews>
  <sheetFormatPr defaultRowHeight="12.6" x14ac:dyDescent="0.2"/>
  <cols>
    <col min="1" max="1" width="34.7265625" customWidth="1"/>
    <col min="2" max="3" width="12.6328125" customWidth="1"/>
    <col min="4" max="4" width="11.36328125" customWidth="1"/>
    <col min="5" max="5" width="16.08984375" style="91" customWidth="1"/>
    <col min="6" max="6" width="15.36328125" style="91" customWidth="1"/>
    <col min="7" max="7" width="7.453125" style="91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5" bestFit="1" customWidth="1"/>
  </cols>
  <sheetData>
    <row r="1" spans="1:11" ht="14.4" thickBot="1" x14ac:dyDescent="0.25">
      <c r="A1" s="42" t="s">
        <v>56</v>
      </c>
    </row>
    <row r="2" spans="1:11" ht="21.75" customHeight="1" x14ac:dyDescent="0.2">
      <c r="A2" s="24" t="s">
        <v>0</v>
      </c>
      <c r="B2" s="25" t="s">
        <v>68</v>
      </c>
      <c r="C2" s="25" t="s">
        <v>69</v>
      </c>
      <c r="D2" s="26" t="s">
        <v>15</v>
      </c>
      <c r="E2" s="92"/>
      <c r="F2" s="92"/>
      <c r="G2" s="93"/>
    </row>
    <row r="3" spans="1:11" x14ac:dyDescent="0.2">
      <c r="A3" s="123" t="s">
        <v>5</v>
      </c>
      <c r="B3" s="124"/>
      <c r="C3" s="124"/>
      <c r="D3" s="125"/>
      <c r="E3" s="94"/>
      <c r="F3" s="94"/>
      <c r="G3" s="94"/>
    </row>
    <row r="4" spans="1:11" x14ac:dyDescent="0.2">
      <c r="A4" s="27" t="s">
        <v>14</v>
      </c>
      <c r="B4" s="45">
        <v>28090704482.895699</v>
      </c>
      <c r="C4" s="45">
        <v>27908704038.2897</v>
      </c>
      <c r="D4" s="46">
        <v>0.6521278965741395</v>
      </c>
      <c r="E4" s="83"/>
      <c r="F4" s="83"/>
      <c r="G4" s="95"/>
    </row>
    <row r="5" spans="1:11" x14ac:dyDescent="0.2">
      <c r="A5" s="27" t="s">
        <v>55</v>
      </c>
      <c r="B5" s="45">
        <v>26512504686.695702</v>
      </c>
      <c r="C5" s="45">
        <v>27477380793.419701</v>
      </c>
      <c r="D5" s="46">
        <v>-3.5115286787271494</v>
      </c>
      <c r="E5" s="83"/>
      <c r="F5" s="83"/>
      <c r="G5" s="95"/>
      <c r="H5" s="1"/>
    </row>
    <row r="6" spans="1:11" ht="12.75" customHeight="1" x14ac:dyDescent="0.2">
      <c r="A6" s="27" t="s">
        <v>54</v>
      </c>
      <c r="B6" s="45">
        <v>1578199796.2</v>
      </c>
      <c r="C6" s="45">
        <v>431323244.87</v>
      </c>
      <c r="D6" s="46">
        <v>265.89722788431362</v>
      </c>
      <c r="E6" s="83"/>
      <c r="F6" s="83"/>
      <c r="G6" s="84"/>
      <c r="K6" s="18"/>
    </row>
    <row r="7" spans="1:11" x14ac:dyDescent="0.2">
      <c r="A7" s="27" t="s">
        <v>35</v>
      </c>
      <c r="B7" s="45">
        <v>2837620</v>
      </c>
      <c r="C7" s="45">
        <v>2810480</v>
      </c>
      <c r="D7" s="46">
        <v>0.96567134439669022</v>
      </c>
      <c r="E7" s="83"/>
      <c r="F7" s="83"/>
      <c r="G7" s="84"/>
      <c r="K7" s="18"/>
    </row>
    <row r="8" spans="1:11" x14ac:dyDescent="0.2">
      <c r="A8" s="27" t="s">
        <v>4</v>
      </c>
      <c r="B8" s="47">
        <v>61286.58</v>
      </c>
      <c r="C8" s="47">
        <v>67418.41</v>
      </c>
      <c r="D8" s="46">
        <v>-9.0951863148359671</v>
      </c>
      <c r="E8" s="96"/>
      <c r="F8" s="96"/>
      <c r="G8" s="84"/>
      <c r="K8" s="18"/>
    </row>
    <row r="9" spans="1:11" x14ac:dyDescent="0.2">
      <c r="A9" s="78" t="s">
        <v>17</v>
      </c>
      <c r="B9" s="79"/>
      <c r="C9" s="79"/>
      <c r="D9" s="80"/>
      <c r="E9" s="94"/>
      <c r="F9" s="94"/>
      <c r="G9" s="94"/>
    </row>
    <row r="10" spans="1:11" x14ac:dyDescent="0.2">
      <c r="A10" s="27" t="s">
        <v>33</v>
      </c>
      <c r="B10" s="45">
        <v>1262500223.1800001</v>
      </c>
      <c r="C10" s="45">
        <v>1373869039.6700001</v>
      </c>
      <c r="D10" s="46">
        <v>-8.1062177889058891</v>
      </c>
      <c r="E10" s="83"/>
      <c r="F10" s="83"/>
      <c r="G10" s="84"/>
    </row>
    <row r="11" spans="1:11" ht="12.75" customHeight="1" x14ac:dyDescent="0.2">
      <c r="A11" s="27" t="s">
        <v>34</v>
      </c>
      <c r="B11" s="45">
        <v>75152371.25</v>
      </c>
      <c r="C11" s="45">
        <v>21566162.239999998</v>
      </c>
      <c r="D11" s="46">
        <v>248.47355043360744</v>
      </c>
      <c r="E11" s="83"/>
      <c r="F11" s="83"/>
      <c r="G11" s="84"/>
      <c r="K11" t="s">
        <v>37</v>
      </c>
    </row>
    <row r="12" spans="1:11" ht="13.2" thickBot="1" x14ac:dyDescent="0.25">
      <c r="A12" s="28" t="s">
        <v>35</v>
      </c>
      <c r="B12" s="49">
        <v>135125</v>
      </c>
      <c r="C12" s="49">
        <v>140524</v>
      </c>
      <c r="D12" s="113">
        <v>-3.8420483333807764</v>
      </c>
      <c r="E12" s="83"/>
      <c r="F12" s="83"/>
      <c r="G12" s="84"/>
    </row>
    <row r="13" spans="1:11" ht="13.2" thickBot="1" x14ac:dyDescent="0.25">
      <c r="A13" s="3"/>
      <c r="B13" s="3"/>
      <c r="C13" s="3"/>
      <c r="D13" s="3"/>
      <c r="E13" s="97"/>
      <c r="F13" s="97"/>
      <c r="G13" s="97"/>
    </row>
    <row r="14" spans="1:11" ht="24" customHeight="1" x14ac:dyDescent="0.2">
      <c r="A14" s="24" t="s">
        <v>19</v>
      </c>
      <c r="B14" s="25" t="str">
        <f>$B$2</f>
        <v>Styczeń 2023</v>
      </c>
      <c r="C14" s="25" t="str">
        <f>$C$2</f>
        <v>Styczeń 2022</v>
      </c>
      <c r="D14" s="114" t="s">
        <v>16</v>
      </c>
      <c r="E14" s="92"/>
      <c r="F14" s="92"/>
      <c r="G14" s="93"/>
    </row>
    <row r="15" spans="1:11" x14ac:dyDescent="0.2">
      <c r="A15" s="123" t="s">
        <v>5</v>
      </c>
      <c r="B15" s="124"/>
      <c r="C15" s="124"/>
      <c r="D15" s="125"/>
      <c r="E15" s="94"/>
      <c r="F15" s="94"/>
      <c r="G15" s="94"/>
    </row>
    <row r="16" spans="1:11" x14ac:dyDescent="0.2">
      <c r="A16" s="27" t="s">
        <v>14</v>
      </c>
      <c r="B16" s="45">
        <v>226993793.29530001</v>
      </c>
      <c r="C16" s="45">
        <v>382274576.24989998</v>
      </c>
      <c r="D16" s="46">
        <v>-40.62022237468652</v>
      </c>
      <c r="E16" s="83"/>
      <c r="F16" s="83"/>
      <c r="G16" s="84"/>
    </row>
    <row r="17" spans="1:12" x14ac:dyDescent="0.2">
      <c r="A17" s="27" t="s">
        <v>33</v>
      </c>
      <c r="B17" s="45">
        <v>226451092.8953</v>
      </c>
      <c r="C17" s="45">
        <v>372810582.64990002</v>
      </c>
      <c r="D17" s="46">
        <v>-39.258405358102102</v>
      </c>
      <c r="E17" s="83"/>
      <c r="F17" s="83"/>
      <c r="G17" s="84"/>
      <c r="H17" s="9"/>
      <c r="I17" s="14"/>
    </row>
    <row r="18" spans="1:12" ht="12.75" customHeight="1" x14ac:dyDescent="0.2">
      <c r="A18" s="27" t="s">
        <v>34</v>
      </c>
      <c r="B18" s="45">
        <v>542700.4</v>
      </c>
      <c r="C18" s="45">
        <v>9463993.5999999996</v>
      </c>
      <c r="D18" s="46">
        <v>-94.265630103553747</v>
      </c>
      <c r="E18" s="83"/>
      <c r="F18" s="83"/>
      <c r="G18" s="84"/>
    </row>
    <row r="19" spans="1:12" x14ac:dyDescent="0.2">
      <c r="A19" s="27" t="s">
        <v>35</v>
      </c>
      <c r="B19" s="45">
        <v>153543</v>
      </c>
      <c r="C19" s="45">
        <v>210998</v>
      </c>
      <c r="D19" s="46">
        <v>-27.230115925269438</v>
      </c>
      <c r="E19" s="83"/>
      <c r="F19" s="83"/>
      <c r="G19" s="84"/>
    </row>
    <row r="20" spans="1:12" x14ac:dyDescent="0.2">
      <c r="A20" s="27" t="s">
        <v>6</v>
      </c>
      <c r="B20" s="47">
        <v>334.28</v>
      </c>
      <c r="C20" s="47">
        <v>388.63</v>
      </c>
      <c r="D20" s="46">
        <v>-13.985024316187644</v>
      </c>
      <c r="E20" s="96"/>
      <c r="F20" s="96"/>
      <c r="G20" s="84"/>
    </row>
    <row r="21" spans="1:12" x14ac:dyDescent="0.2">
      <c r="A21" s="123" t="s">
        <v>17</v>
      </c>
      <c r="B21" s="124"/>
      <c r="C21" s="124"/>
      <c r="D21" s="125"/>
      <c r="E21" s="94"/>
      <c r="F21" s="94"/>
      <c r="G21" s="94"/>
      <c r="I21" s="14"/>
    </row>
    <row r="22" spans="1:12" x14ac:dyDescent="0.2">
      <c r="A22" s="27" t="s">
        <v>1</v>
      </c>
      <c r="B22" s="45">
        <v>10783385.380000001</v>
      </c>
      <c r="C22" s="45">
        <v>18640529.129999999</v>
      </c>
      <c r="D22" s="46">
        <v>-42.150862216431072</v>
      </c>
      <c r="E22" s="83"/>
      <c r="F22" s="83"/>
      <c r="G22" s="84"/>
    </row>
    <row r="23" spans="1:12" ht="12.75" customHeight="1" x14ac:dyDescent="0.2">
      <c r="A23" s="27" t="s">
        <v>3</v>
      </c>
      <c r="B23" s="45">
        <v>25842.880000000001</v>
      </c>
      <c r="C23" s="45">
        <v>473199.68</v>
      </c>
      <c r="D23" s="46">
        <v>-94.538694531661562</v>
      </c>
      <c r="E23" s="83"/>
      <c r="F23" s="83"/>
      <c r="G23" s="84"/>
    </row>
    <row r="24" spans="1:12" ht="13.2" thickBot="1" x14ac:dyDescent="0.25">
      <c r="A24" s="28" t="s">
        <v>2</v>
      </c>
      <c r="B24" s="49">
        <v>7312</v>
      </c>
      <c r="C24" s="49">
        <v>10550</v>
      </c>
      <c r="D24" s="113">
        <v>-30.691943127962084</v>
      </c>
      <c r="E24" s="83"/>
      <c r="F24" s="83"/>
      <c r="G24" s="84"/>
    </row>
    <row r="25" spans="1:12" s="18" customFormat="1" ht="13.2" thickBot="1" x14ac:dyDescent="0.25">
      <c r="A25" s="55"/>
      <c r="B25" s="56"/>
      <c r="C25" s="61"/>
      <c r="D25" s="62"/>
      <c r="E25" s="81"/>
      <c r="F25" s="81"/>
      <c r="G25" s="82"/>
      <c r="L25" s="15"/>
    </row>
    <row r="26" spans="1:12" s="18" customFormat="1" x14ac:dyDescent="0.2">
      <c r="A26" s="24" t="s">
        <v>67</v>
      </c>
      <c r="B26" s="25" t="str">
        <f>$B$2</f>
        <v>Styczeń 2023</v>
      </c>
      <c r="C26" s="25" t="str">
        <f>$C$2</f>
        <v>Styczeń 2022</v>
      </c>
      <c r="D26" s="26" t="s">
        <v>15</v>
      </c>
      <c r="E26" s="92"/>
      <c r="F26" s="92"/>
      <c r="G26" s="93"/>
      <c r="L26" s="15"/>
    </row>
    <row r="27" spans="1:12" ht="13.2" thickBot="1" x14ac:dyDescent="0.25">
      <c r="A27" s="28" t="s">
        <v>14</v>
      </c>
      <c r="B27" s="49">
        <v>673629</v>
      </c>
      <c r="C27" s="76" t="s">
        <v>72</v>
      </c>
      <c r="D27" s="77" t="s">
        <v>72</v>
      </c>
      <c r="E27" s="83"/>
      <c r="F27" s="98"/>
      <c r="G27" s="98"/>
    </row>
    <row r="28" spans="1:12" x14ac:dyDescent="0.2">
      <c r="A28" s="10"/>
      <c r="B28" s="11"/>
      <c r="C28" s="11"/>
      <c r="D28" s="12"/>
      <c r="E28" s="83"/>
      <c r="F28" s="83"/>
      <c r="G28" s="84"/>
    </row>
    <row r="29" spans="1:12" ht="13.2" thickBot="1" x14ac:dyDescent="0.25">
      <c r="A29" s="42" t="s">
        <v>21</v>
      </c>
      <c r="B29" s="17"/>
      <c r="C29" s="3"/>
      <c r="D29" s="3"/>
      <c r="E29" s="99"/>
      <c r="F29" s="99"/>
      <c r="G29" s="97"/>
    </row>
    <row r="30" spans="1:12" ht="21.75" customHeight="1" x14ac:dyDescent="0.2">
      <c r="A30" s="24" t="s">
        <v>18</v>
      </c>
      <c r="B30" s="25" t="str">
        <f>$B$2</f>
        <v>Styczeń 2023</v>
      </c>
      <c r="C30" s="25" t="str">
        <f>$C$2</f>
        <v>Styczeń 2022</v>
      </c>
      <c r="D30" s="114" t="s">
        <v>16</v>
      </c>
      <c r="E30" s="92"/>
      <c r="F30" s="92"/>
      <c r="G30" s="93"/>
    </row>
    <row r="31" spans="1:12" x14ac:dyDescent="0.2">
      <c r="A31" s="123" t="s">
        <v>5</v>
      </c>
      <c r="B31" s="124"/>
      <c r="C31" s="124"/>
      <c r="D31" s="125"/>
      <c r="E31" s="94"/>
      <c r="F31" s="94"/>
      <c r="G31" s="94"/>
      <c r="K31" s="18"/>
    </row>
    <row r="32" spans="1:12" ht="11.85" customHeight="1" x14ac:dyDescent="0.2">
      <c r="A32" s="43" t="s">
        <v>36</v>
      </c>
      <c r="B32" s="63">
        <v>1028055</v>
      </c>
      <c r="C32" s="63">
        <v>948326</v>
      </c>
      <c r="D32" s="64">
        <v>8.4073409355010842</v>
      </c>
      <c r="E32" s="100"/>
      <c r="F32" s="100"/>
      <c r="G32" s="101"/>
      <c r="K32" s="18"/>
    </row>
    <row r="33" spans="1:14" x14ac:dyDescent="0.2">
      <c r="A33" s="27" t="s">
        <v>7</v>
      </c>
      <c r="B33" s="45">
        <v>690653</v>
      </c>
      <c r="C33" s="45">
        <v>566987</v>
      </c>
      <c r="D33" s="46">
        <v>21.811082088301848</v>
      </c>
      <c r="E33" s="83"/>
      <c r="F33" s="83"/>
      <c r="G33" s="84"/>
      <c r="H33" s="9"/>
      <c r="K33" s="18"/>
    </row>
    <row r="34" spans="1:14" x14ac:dyDescent="0.2">
      <c r="A34" s="27" t="s">
        <v>8</v>
      </c>
      <c r="B34" s="45">
        <v>121453</v>
      </c>
      <c r="C34" s="45">
        <v>174099</v>
      </c>
      <c r="D34" s="46">
        <v>-30.239116824335575</v>
      </c>
      <c r="E34" s="83"/>
      <c r="F34" s="83"/>
      <c r="G34" s="84"/>
      <c r="H34" s="9"/>
    </row>
    <row r="35" spans="1:14" x14ac:dyDescent="0.2">
      <c r="A35" s="27" t="s">
        <v>9</v>
      </c>
      <c r="B35" s="45">
        <v>196931</v>
      </c>
      <c r="C35" s="45">
        <v>179773</v>
      </c>
      <c r="D35" s="46">
        <v>9.5442585927808956</v>
      </c>
      <c r="E35" s="83"/>
      <c r="F35" s="83"/>
      <c r="G35" s="84"/>
      <c r="K35" s="9"/>
    </row>
    <row r="36" spans="1:14" x14ac:dyDescent="0.2">
      <c r="A36" s="27" t="s">
        <v>28</v>
      </c>
      <c r="B36" s="45">
        <v>0</v>
      </c>
      <c r="C36" s="45">
        <v>0</v>
      </c>
      <c r="D36" s="66" t="s">
        <v>70</v>
      </c>
      <c r="E36" s="83"/>
      <c r="F36" s="83"/>
      <c r="G36" s="102"/>
      <c r="K36" s="9"/>
    </row>
    <row r="37" spans="1:14" x14ac:dyDescent="0.2">
      <c r="A37" s="27" t="s">
        <v>10</v>
      </c>
      <c r="B37" s="45">
        <v>19018</v>
      </c>
      <c r="C37" s="45">
        <v>27467</v>
      </c>
      <c r="D37" s="46">
        <v>-30.760549022463323</v>
      </c>
      <c r="E37" s="83"/>
      <c r="F37" s="83"/>
      <c r="G37" s="84"/>
      <c r="K37" s="9"/>
    </row>
    <row r="38" spans="1:14" x14ac:dyDescent="0.2">
      <c r="A38" s="78" t="s">
        <v>17</v>
      </c>
      <c r="B38" s="79"/>
      <c r="C38" s="79"/>
      <c r="D38" s="80"/>
      <c r="E38" s="94"/>
      <c r="F38" s="94"/>
      <c r="G38" s="94"/>
    </row>
    <row r="39" spans="1:14" ht="12.75" customHeight="1" x14ac:dyDescent="0.2">
      <c r="A39" s="129" t="s">
        <v>36</v>
      </c>
      <c r="B39" s="130"/>
      <c r="C39" s="130"/>
      <c r="D39" s="131"/>
      <c r="E39" s="103"/>
      <c r="F39" s="103"/>
      <c r="G39" s="103"/>
    </row>
    <row r="40" spans="1:14" x14ac:dyDescent="0.2">
      <c r="A40" s="27" t="s">
        <v>7</v>
      </c>
      <c r="B40" s="45">
        <v>32888</v>
      </c>
      <c r="C40" s="45">
        <v>28349</v>
      </c>
      <c r="D40" s="46">
        <v>16.011146777664109</v>
      </c>
      <c r="E40" s="83"/>
      <c r="F40" s="83"/>
      <c r="G40" s="84"/>
    </row>
    <row r="41" spans="1:14" x14ac:dyDescent="0.2">
      <c r="A41" s="27" t="s">
        <v>8</v>
      </c>
      <c r="B41" s="45">
        <v>5783</v>
      </c>
      <c r="C41" s="45">
        <v>8705</v>
      </c>
      <c r="D41" s="46">
        <v>-33.566915565766799</v>
      </c>
      <c r="E41" s="83"/>
      <c r="F41" s="83"/>
      <c r="G41" s="84"/>
    </row>
    <row r="42" spans="1:14" x14ac:dyDescent="0.2">
      <c r="A42" s="27" t="s">
        <v>9</v>
      </c>
      <c r="B42" s="45">
        <v>9378</v>
      </c>
      <c r="C42" s="45">
        <v>8989</v>
      </c>
      <c r="D42" s="46">
        <v>4.3275114028256789</v>
      </c>
      <c r="E42" s="83"/>
      <c r="F42" s="83"/>
      <c r="G42" s="84"/>
    </row>
    <row r="43" spans="1:14" x14ac:dyDescent="0.2">
      <c r="A43" s="27" t="s">
        <v>28</v>
      </c>
      <c r="B43" s="65">
        <v>0</v>
      </c>
      <c r="C43" s="45">
        <v>0</v>
      </c>
      <c r="D43" s="66" t="s">
        <v>70</v>
      </c>
      <c r="E43" s="83"/>
      <c r="F43" s="83"/>
      <c r="G43" s="102"/>
    </row>
    <row r="44" spans="1:14" x14ac:dyDescent="0.2">
      <c r="A44" s="41" t="s">
        <v>10</v>
      </c>
      <c r="B44" s="65">
        <v>906</v>
      </c>
      <c r="C44" s="65">
        <v>1373</v>
      </c>
      <c r="D44" s="122">
        <v>-34.013109978150034</v>
      </c>
      <c r="E44" s="83"/>
      <c r="F44" s="83"/>
      <c r="G44" s="84"/>
    </row>
    <row r="45" spans="1:14" x14ac:dyDescent="0.2">
      <c r="A45" s="123" t="s">
        <v>53</v>
      </c>
      <c r="B45" s="124"/>
      <c r="C45" s="124"/>
      <c r="D45" s="125"/>
      <c r="E45" s="94"/>
      <c r="F45" s="94"/>
      <c r="G45" s="94"/>
    </row>
    <row r="46" spans="1:14" x14ac:dyDescent="0.2">
      <c r="A46" s="27" t="s">
        <v>7</v>
      </c>
      <c r="B46" s="45">
        <v>47544</v>
      </c>
      <c r="C46" s="45">
        <v>39744</v>
      </c>
      <c r="D46" s="46">
        <v>19.625603864734309</v>
      </c>
      <c r="E46" s="83"/>
      <c r="F46" s="83"/>
      <c r="G46" s="84"/>
      <c r="H46" s="9"/>
      <c r="I46" s="2"/>
    </row>
    <row r="47" spans="1:14" x14ac:dyDescent="0.2">
      <c r="A47" s="27" t="s">
        <v>8</v>
      </c>
      <c r="B47" s="45">
        <v>31807</v>
      </c>
      <c r="C47" s="45">
        <v>40278</v>
      </c>
      <c r="D47" s="46">
        <v>-21.031332240925572</v>
      </c>
      <c r="E47" s="83"/>
      <c r="F47" s="83"/>
      <c r="G47" s="84"/>
      <c r="H47" s="9"/>
      <c r="N47" s="8"/>
    </row>
    <row r="48" spans="1:14" x14ac:dyDescent="0.2">
      <c r="A48" s="27" t="s">
        <v>9</v>
      </c>
      <c r="B48" s="45">
        <v>252647</v>
      </c>
      <c r="C48" s="45">
        <v>299885</v>
      </c>
      <c r="D48" s="46">
        <v>-15.752038281341186</v>
      </c>
      <c r="E48" s="83"/>
      <c r="F48" s="83"/>
      <c r="G48" s="84"/>
      <c r="H48" s="9"/>
    </row>
    <row r="49" spans="1:11" x14ac:dyDescent="0.2">
      <c r="A49" s="27" t="s">
        <v>28</v>
      </c>
      <c r="B49" s="45">
        <v>0</v>
      </c>
      <c r="C49" s="45">
        <v>0</v>
      </c>
      <c r="D49" s="66" t="s">
        <v>70</v>
      </c>
      <c r="E49" s="83"/>
      <c r="F49" s="83"/>
      <c r="G49" s="102"/>
      <c r="H49" s="9"/>
    </row>
    <row r="50" spans="1:11" ht="13.2" thickBot="1" x14ac:dyDescent="0.25">
      <c r="A50" s="28" t="s">
        <v>10</v>
      </c>
      <c r="B50" s="49">
        <v>14609</v>
      </c>
      <c r="C50" s="49">
        <v>16972</v>
      </c>
      <c r="D50" s="113">
        <v>-13.922931887815226</v>
      </c>
      <c r="E50" s="83"/>
      <c r="F50" s="83"/>
      <c r="G50" s="84"/>
      <c r="H50" s="9"/>
    </row>
    <row r="51" spans="1:11" x14ac:dyDescent="0.2">
      <c r="A51" s="10"/>
      <c r="B51" s="11"/>
      <c r="C51" s="11"/>
      <c r="D51" s="13"/>
      <c r="E51" s="83"/>
      <c r="F51" s="83"/>
      <c r="G51" s="84"/>
      <c r="H51" s="9"/>
    </row>
    <row r="52" spans="1:11" ht="13.2" thickBot="1" x14ac:dyDescent="0.25">
      <c r="A52" s="42" t="s">
        <v>22</v>
      </c>
      <c r="B52" s="4"/>
      <c r="C52" s="3"/>
      <c r="D52" s="3"/>
      <c r="E52" s="97"/>
      <c r="F52" s="97"/>
      <c r="G52" s="97"/>
    </row>
    <row r="53" spans="1:11" ht="22.5" customHeight="1" x14ac:dyDescent="0.2">
      <c r="A53" s="24" t="s">
        <v>52</v>
      </c>
      <c r="B53" s="25" t="str">
        <f>$B$2</f>
        <v>Styczeń 2023</v>
      </c>
      <c r="C53" s="25" t="str">
        <f>$C$2</f>
        <v>Styczeń 2022</v>
      </c>
      <c r="D53" s="114" t="s">
        <v>16</v>
      </c>
      <c r="E53" s="92"/>
      <c r="F53" s="92"/>
      <c r="G53" s="93"/>
    </row>
    <row r="54" spans="1:11" x14ac:dyDescent="0.2">
      <c r="A54" s="27" t="s">
        <v>51</v>
      </c>
      <c r="B54" s="50">
        <v>93.05</v>
      </c>
      <c r="C54" s="50">
        <v>96.12</v>
      </c>
      <c r="D54" s="46">
        <v>-3.1939242613399976</v>
      </c>
      <c r="E54" s="104"/>
      <c r="F54" s="104"/>
      <c r="G54" s="84"/>
    </row>
    <row r="55" spans="1:11" x14ac:dyDescent="0.2">
      <c r="A55" s="27" t="s">
        <v>14</v>
      </c>
      <c r="B55" s="45">
        <v>442257846.25419998</v>
      </c>
      <c r="C55" s="45">
        <v>458143319.21700001</v>
      </c>
      <c r="D55" s="46">
        <v>-3.4673588583479575</v>
      </c>
      <c r="E55" s="83"/>
      <c r="F55" s="83"/>
      <c r="G55" s="84"/>
      <c r="H55" s="9"/>
    </row>
    <row r="56" spans="1:11" x14ac:dyDescent="0.2">
      <c r="A56" s="27" t="s">
        <v>33</v>
      </c>
      <c r="B56" s="45">
        <v>439399680.63419998</v>
      </c>
      <c r="C56" s="45">
        <v>453924874.99699998</v>
      </c>
      <c r="D56" s="46">
        <v>-3.1999115190362692</v>
      </c>
      <c r="E56" s="83"/>
      <c r="F56" s="83"/>
      <c r="G56" s="84"/>
      <c r="H56" s="9"/>
    </row>
    <row r="57" spans="1:11" x14ac:dyDescent="0.2">
      <c r="A57" s="27" t="s">
        <v>34</v>
      </c>
      <c r="B57" s="45">
        <v>2858165.62</v>
      </c>
      <c r="C57" s="45">
        <v>4218444.22</v>
      </c>
      <c r="D57" s="66">
        <v>-32.24597811560016</v>
      </c>
      <c r="E57" s="83"/>
      <c r="F57" s="83"/>
      <c r="G57" s="84"/>
      <c r="H57" s="9"/>
      <c r="I57" s="1"/>
    </row>
    <row r="58" spans="1:11" ht="13.2" thickBot="1" x14ac:dyDescent="0.25">
      <c r="A58" s="28" t="s">
        <v>35</v>
      </c>
      <c r="B58" s="49">
        <v>10651</v>
      </c>
      <c r="C58" s="49">
        <v>8271</v>
      </c>
      <c r="D58" s="113">
        <v>28.775238786120184</v>
      </c>
      <c r="E58" s="83"/>
      <c r="F58" s="83"/>
      <c r="G58" s="84"/>
      <c r="H58" s="9"/>
      <c r="I58" s="1"/>
    </row>
    <row r="59" spans="1:11" ht="13.2" thickBot="1" x14ac:dyDescent="0.25">
      <c r="A59" s="5"/>
      <c r="B59" s="6"/>
      <c r="C59" s="6"/>
      <c r="D59" s="7"/>
      <c r="E59" s="85"/>
      <c r="F59" s="85"/>
      <c r="G59" s="86"/>
      <c r="J59" s="1"/>
      <c r="K59" s="9"/>
    </row>
    <row r="60" spans="1:11" ht="21.75" customHeight="1" x14ac:dyDescent="0.2">
      <c r="A60" s="24" t="s">
        <v>50</v>
      </c>
      <c r="B60" s="25" t="str">
        <f>$B$2</f>
        <v>Styczeń 2023</v>
      </c>
      <c r="C60" s="25" t="str">
        <f>$C$2</f>
        <v>Styczeń 2022</v>
      </c>
      <c r="D60" s="114" t="s">
        <v>16</v>
      </c>
      <c r="E60" s="92"/>
      <c r="F60" s="92"/>
      <c r="G60" s="93"/>
      <c r="J60" s="1"/>
      <c r="K60" s="9"/>
    </row>
    <row r="61" spans="1:11" x14ac:dyDescent="0.2">
      <c r="A61" s="27" t="s">
        <v>39</v>
      </c>
      <c r="B61" s="32">
        <v>10381909475</v>
      </c>
      <c r="C61" s="32">
        <v>4061112625</v>
      </c>
      <c r="D61" s="46">
        <v>155.63999999999999</v>
      </c>
      <c r="E61" s="87"/>
      <c r="F61" s="87"/>
      <c r="G61" s="82"/>
    </row>
    <row r="62" spans="1:11" ht="13.2" thickBot="1" x14ac:dyDescent="0.25">
      <c r="A62" s="28" t="s">
        <v>40</v>
      </c>
      <c r="B62" s="34">
        <v>13284951613.559999</v>
      </c>
      <c r="C62" s="34">
        <v>64481055276.459999</v>
      </c>
      <c r="D62" s="113">
        <v>-79.400000000000006</v>
      </c>
      <c r="E62" s="87"/>
      <c r="F62" s="87"/>
      <c r="G62" s="82"/>
    </row>
    <row r="63" spans="1:11" x14ac:dyDescent="0.2">
      <c r="A63" s="10"/>
      <c r="B63" s="67"/>
      <c r="C63" s="67"/>
      <c r="D63" s="68"/>
      <c r="E63" s="87"/>
      <c r="F63" s="87"/>
      <c r="G63" s="88"/>
      <c r="H63" s="51"/>
      <c r="I63" s="51"/>
    </row>
    <row r="64" spans="1:11" ht="12.75" customHeight="1" thickBot="1" x14ac:dyDescent="0.25">
      <c r="A64" s="42" t="s">
        <v>27</v>
      </c>
      <c r="B64" s="3"/>
      <c r="C64" s="3"/>
      <c r="D64" s="3"/>
      <c r="E64" s="97"/>
      <c r="F64" s="97"/>
      <c r="G64" s="97"/>
    </row>
    <row r="65" spans="1:12" ht="22.5" customHeight="1" x14ac:dyDescent="0.2">
      <c r="A65" s="24" t="s">
        <v>11</v>
      </c>
      <c r="B65" s="25" t="str">
        <f>$B$2</f>
        <v>Styczeń 2023</v>
      </c>
      <c r="C65" s="25" t="str">
        <f>$C$2</f>
        <v>Styczeń 2022</v>
      </c>
      <c r="D65" s="114" t="s">
        <v>16</v>
      </c>
      <c r="E65" s="92"/>
      <c r="F65" s="92"/>
      <c r="G65" s="93"/>
      <c r="K65" s="9"/>
    </row>
    <row r="66" spans="1:12" ht="12.75" customHeight="1" x14ac:dyDescent="0.2">
      <c r="A66" s="126" t="s">
        <v>32</v>
      </c>
      <c r="B66" s="127"/>
      <c r="C66" s="127"/>
      <c r="D66" s="128"/>
      <c r="E66" s="103"/>
      <c r="F66" s="103"/>
      <c r="G66" s="103"/>
    </row>
    <row r="67" spans="1:12" x14ac:dyDescent="0.2">
      <c r="A67" s="27" t="s">
        <v>12</v>
      </c>
      <c r="B67" s="45">
        <v>228574396.16999999</v>
      </c>
      <c r="C67" s="45">
        <v>281772426.76999998</v>
      </c>
      <c r="D67" s="46">
        <v>-18.879785793740389</v>
      </c>
      <c r="E67" s="83"/>
      <c r="F67" s="83"/>
      <c r="G67" s="84"/>
    </row>
    <row r="68" spans="1:12" x14ac:dyDescent="0.2">
      <c r="A68" s="27" t="s">
        <v>13</v>
      </c>
      <c r="B68" s="45">
        <v>3098222.09</v>
      </c>
      <c r="C68" s="45">
        <v>4184313.48</v>
      </c>
      <c r="D68" s="46">
        <v>-25.956262483469573</v>
      </c>
      <c r="E68" s="83"/>
      <c r="F68" s="83"/>
      <c r="G68" s="84"/>
    </row>
    <row r="69" spans="1:12" x14ac:dyDescent="0.2">
      <c r="A69" s="41" t="s">
        <v>26</v>
      </c>
      <c r="B69" s="65">
        <v>0</v>
      </c>
      <c r="C69" s="65">
        <v>0</v>
      </c>
      <c r="D69" s="66" t="s">
        <v>71</v>
      </c>
      <c r="E69" s="83"/>
      <c r="F69" s="83"/>
      <c r="G69" s="102"/>
    </row>
    <row r="70" spans="1:12" ht="13.2" thickBot="1" x14ac:dyDescent="0.25">
      <c r="A70" s="28" t="s">
        <v>20</v>
      </c>
      <c r="B70" s="49">
        <v>108423438.655</v>
      </c>
      <c r="C70" s="49">
        <v>102030112.06</v>
      </c>
      <c r="D70" s="121">
        <v>6.2661173901684242</v>
      </c>
      <c r="E70" s="83"/>
      <c r="F70" s="83"/>
      <c r="G70" s="89"/>
    </row>
    <row r="71" spans="1:12" x14ac:dyDescent="0.2">
      <c r="A71" s="10"/>
      <c r="B71" s="11"/>
      <c r="C71" s="11"/>
      <c r="D71" s="16"/>
      <c r="E71" s="83"/>
      <c r="F71" s="83"/>
      <c r="G71" s="89"/>
    </row>
    <row r="72" spans="1:12" ht="13.2" thickBot="1" x14ac:dyDescent="0.25">
      <c r="A72" s="42" t="s">
        <v>31</v>
      </c>
      <c r="B72" s="4"/>
      <c r="C72" s="3"/>
      <c r="D72" s="3"/>
      <c r="E72" s="97"/>
      <c r="F72" s="97"/>
      <c r="G72" s="97"/>
      <c r="H72" s="8"/>
      <c r="I72" s="8"/>
    </row>
    <row r="73" spans="1:12" ht="21.75" customHeight="1" x14ac:dyDescent="0.2">
      <c r="A73" s="53" t="s">
        <v>30</v>
      </c>
      <c r="B73" s="54" t="str">
        <f>$B$2</f>
        <v>Styczeń 2023</v>
      </c>
      <c r="C73" s="54" t="str">
        <f>$C$2</f>
        <v>Styczeń 2022</v>
      </c>
      <c r="D73" s="115" t="s">
        <v>16</v>
      </c>
      <c r="E73" s="92"/>
      <c r="F73" s="92"/>
      <c r="G73" s="93"/>
      <c r="H73" s="8"/>
    </row>
    <row r="74" spans="1:12" x14ac:dyDescent="0.2">
      <c r="A74" s="27" t="s">
        <v>38</v>
      </c>
      <c r="B74" s="32">
        <v>6180676.4000000004</v>
      </c>
      <c r="C74" s="32">
        <v>2987357.2</v>
      </c>
      <c r="D74" s="119">
        <v>106.89445507219558</v>
      </c>
      <c r="E74" s="87"/>
      <c r="F74" s="87"/>
      <c r="G74" s="82"/>
      <c r="H74" s="8"/>
      <c r="I74" s="8"/>
    </row>
    <row r="75" spans="1:12" ht="13.2" thickBot="1" x14ac:dyDescent="0.25">
      <c r="A75" s="28" t="s">
        <v>23</v>
      </c>
      <c r="B75" s="38">
        <v>6279317</v>
      </c>
      <c r="C75" s="38">
        <v>9698181</v>
      </c>
      <c r="D75" s="120">
        <v>-35.252631395516332</v>
      </c>
      <c r="E75" s="87"/>
      <c r="F75" s="87"/>
      <c r="G75" s="82"/>
      <c r="H75" s="52"/>
      <c r="I75" s="52"/>
    </row>
    <row r="76" spans="1:12" ht="13.2" thickBot="1" x14ac:dyDescent="0.25">
      <c r="A76" s="69"/>
      <c r="B76" s="70"/>
      <c r="C76" s="70"/>
      <c r="D76" s="75"/>
      <c r="E76" s="105"/>
      <c r="F76" s="105"/>
      <c r="G76" s="106"/>
      <c r="H76" s="8"/>
      <c r="I76" s="8"/>
    </row>
    <row r="77" spans="1:12" ht="21.75" customHeight="1" x14ac:dyDescent="0.2">
      <c r="A77" s="53" t="s">
        <v>24</v>
      </c>
      <c r="B77" s="54" t="str">
        <f>$B$2</f>
        <v>Styczeń 2023</v>
      </c>
      <c r="C77" s="54" t="str">
        <f>$C$2</f>
        <v>Styczeń 2022</v>
      </c>
      <c r="D77" s="115" t="s">
        <v>16</v>
      </c>
      <c r="E77" s="92"/>
      <c r="F77" s="92"/>
      <c r="G77" s="93"/>
    </row>
    <row r="78" spans="1:12" x14ac:dyDescent="0.2">
      <c r="A78" s="27" t="s">
        <v>48</v>
      </c>
      <c r="B78" s="32">
        <v>1476744.611</v>
      </c>
      <c r="C78" s="32">
        <v>1441766.9709999999</v>
      </c>
      <c r="D78" s="119">
        <v>2.4260258906985417</v>
      </c>
      <c r="E78" s="87"/>
      <c r="F78" s="87"/>
      <c r="G78" s="82"/>
    </row>
    <row r="79" spans="1:12" s="18" customFormat="1" x14ac:dyDescent="0.2">
      <c r="A79" s="27" t="s">
        <v>23</v>
      </c>
      <c r="B79" s="32">
        <v>1000</v>
      </c>
      <c r="C79" s="58">
        <v>0</v>
      </c>
      <c r="D79" s="117" t="s">
        <v>72</v>
      </c>
      <c r="E79" s="81"/>
      <c r="F79" s="81"/>
      <c r="G79" s="82"/>
      <c r="L79" s="15"/>
    </row>
    <row r="80" spans="1:12" s="18" customFormat="1" ht="13.2" thickBot="1" x14ac:dyDescent="0.25">
      <c r="A80" s="30" t="s">
        <v>49</v>
      </c>
      <c r="B80" s="34">
        <v>10634.566000000001</v>
      </c>
      <c r="C80" s="59">
        <v>4134.165</v>
      </c>
      <c r="D80" s="35">
        <v>157.23612869829822</v>
      </c>
      <c r="E80" s="81"/>
      <c r="F80" s="81"/>
      <c r="G80" s="82"/>
      <c r="L80" s="15"/>
    </row>
    <row r="81" spans="1:12" ht="13.2" thickBot="1" x14ac:dyDescent="0.25">
      <c r="A81" s="72"/>
      <c r="B81" s="73"/>
      <c r="C81" s="71"/>
      <c r="D81" s="57"/>
      <c r="E81" s="107"/>
      <c r="F81" s="107"/>
      <c r="G81" s="108"/>
    </row>
    <row r="82" spans="1:12" ht="22.5" customHeight="1" x14ac:dyDescent="0.2">
      <c r="A82" s="53" t="s">
        <v>29</v>
      </c>
      <c r="B82" s="54" t="str">
        <f>$B$2</f>
        <v>Styczeń 2023</v>
      </c>
      <c r="C82" s="54" t="str">
        <f>$C$2</f>
        <v>Styczeń 2022</v>
      </c>
      <c r="D82" s="115" t="s">
        <v>25</v>
      </c>
      <c r="E82" s="92"/>
      <c r="F82" s="92"/>
      <c r="G82" s="93"/>
    </row>
    <row r="83" spans="1:12" x14ac:dyDescent="0.2">
      <c r="A83" s="27" t="s">
        <v>38</v>
      </c>
      <c r="B83" s="32">
        <v>1886628</v>
      </c>
      <c r="C83" s="36">
        <v>2532268</v>
      </c>
      <c r="D83" s="37">
        <v>-25.496511427700387</v>
      </c>
      <c r="E83" s="87"/>
      <c r="F83" s="109"/>
      <c r="G83" s="110"/>
    </row>
    <row r="84" spans="1:12" ht="14.25" customHeight="1" thickBot="1" x14ac:dyDescent="0.25">
      <c r="A84" s="28" t="s">
        <v>23</v>
      </c>
      <c r="B84" s="38">
        <v>12000992</v>
      </c>
      <c r="C84" s="39">
        <v>15715517</v>
      </c>
      <c r="D84" s="118">
        <v>-23.636034372906728</v>
      </c>
      <c r="E84" s="87"/>
      <c r="F84" s="109"/>
      <c r="G84" s="110"/>
      <c r="H84" s="51"/>
      <c r="I84" s="51"/>
    </row>
    <row r="85" spans="1:12" s="18" customFormat="1" ht="14.25" customHeight="1" thickBot="1" x14ac:dyDescent="0.25">
      <c r="A85" s="74"/>
      <c r="B85" s="70"/>
      <c r="C85" s="70"/>
      <c r="D85" s="75"/>
      <c r="E85" s="105"/>
      <c r="F85" s="105"/>
      <c r="G85" s="106"/>
      <c r="H85" s="51"/>
      <c r="I85" s="51"/>
      <c r="L85" s="15"/>
    </row>
    <row r="86" spans="1:12" s="18" customFormat="1" ht="24" customHeight="1" x14ac:dyDescent="0.2">
      <c r="A86" s="53" t="s">
        <v>57</v>
      </c>
      <c r="B86" s="54" t="str">
        <f>$B$2</f>
        <v>Styczeń 2023</v>
      </c>
      <c r="C86" s="54" t="str">
        <f>$C$2</f>
        <v>Styczeń 2022</v>
      </c>
      <c r="D86" s="115" t="s">
        <v>25</v>
      </c>
      <c r="E86" s="92"/>
      <c r="F86" s="92"/>
      <c r="G86" s="93"/>
      <c r="H86" s="51"/>
      <c r="I86" s="51"/>
      <c r="L86" s="15"/>
    </row>
    <row r="87" spans="1:12" s="18" customFormat="1" ht="14.25" customHeight="1" x14ac:dyDescent="0.2">
      <c r="A87" s="27" t="s">
        <v>62</v>
      </c>
      <c r="B87" s="32">
        <v>4207760</v>
      </c>
      <c r="C87" s="36">
        <v>3609644</v>
      </c>
      <c r="D87" s="37">
        <v>16.569944293675498</v>
      </c>
      <c r="E87" s="81"/>
      <c r="F87" s="109"/>
      <c r="G87" s="110"/>
      <c r="H87" s="51"/>
      <c r="I87" s="51"/>
      <c r="L87" s="15"/>
    </row>
    <row r="88" spans="1:12" ht="13.2" thickBot="1" x14ac:dyDescent="0.25">
      <c r="A88" s="28" t="s">
        <v>63</v>
      </c>
      <c r="B88" s="38">
        <v>0</v>
      </c>
      <c r="C88" s="39">
        <v>0</v>
      </c>
      <c r="D88" s="118" t="s">
        <v>72</v>
      </c>
      <c r="E88" s="81"/>
      <c r="F88" s="109"/>
      <c r="G88" s="110"/>
    </row>
    <row r="89" spans="1:12" s="18" customFormat="1" ht="13.2" thickBot="1" x14ac:dyDescent="0.25">
      <c r="A89" s="74"/>
      <c r="B89" s="70"/>
      <c r="C89" s="70"/>
      <c r="D89" s="90"/>
      <c r="E89" s="81"/>
      <c r="F89" s="109"/>
      <c r="G89" s="110"/>
      <c r="L89" s="15"/>
    </row>
    <row r="90" spans="1:12" s="18" customFormat="1" x14ac:dyDescent="0.2">
      <c r="A90" s="53" t="s">
        <v>58</v>
      </c>
      <c r="B90" s="54" t="str">
        <f>$B$2</f>
        <v>Styczeń 2023</v>
      </c>
      <c r="C90" s="54" t="str">
        <f>$C$2</f>
        <v>Styczeń 2022</v>
      </c>
      <c r="D90" s="115" t="s">
        <v>16</v>
      </c>
      <c r="E90" s="92"/>
      <c r="F90" s="92"/>
      <c r="G90" s="93"/>
      <c r="L90" s="15"/>
    </row>
    <row r="91" spans="1:12" s="18" customFormat="1" x14ac:dyDescent="0.2">
      <c r="A91" s="27" t="s">
        <v>59</v>
      </c>
      <c r="B91" s="32">
        <v>0</v>
      </c>
      <c r="C91" s="32">
        <v>0</v>
      </c>
      <c r="D91" s="33" t="s">
        <v>72</v>
      </c>
      <c r="E91" s="87"/>
      <c r="F91" s="87"/>
      <c r="G91" s="82"/>
      <c r="L91" s="15"/>
    </row>
    <row r="92" spans="1:12" s="18" customFormat="1" x14ac:dyDescent="0.2">
      <c r="A92" s="27" t="s">
        <v>60</v>
      </c>
      <c r="B92" s="32">
        <v>0</v>
      </c>
      <c r="C92" s="58">
        <v>0</v>
      </c>
      <c r="D92" s="116" t="s">
        <v>72</v>
      </c>
      <c r="E92" s="81"/>
      <c r="F92" s="81"/>
      <c r="G92" s="82"/>
      <c r="L92" s="15"/>
    </row>
    <row r="93" spans="1:12" s="18" customFormat="1" x14ac:dyDescent="0.2">
      <c r="A93" s="27" t="s">
        <v>61</v>
      </c>
      <c r="B93" s="32">
        <v>0</v>
      </c>
      <c r="C93" s="58">
        <v>0</v>
      </c>
      <c r="D93" s="117" t="s">
        <v>72</v>
      </c>
      <c r="E93" s="81"/>
      <c r="F93" s="81"/>
      <c r="G93" s="82"/>
      <c r="L93" s="15"/>
    </row>
    <row r="94" spans="1:12" s="18" customFormat="1" ht="13.2" thickBot="1" x14ac:dyDescent="0.25">
      <c r="A94" s="28" t="s">
        <v>64</v>
      </c>
      <c r="B94" s="38">
        <v>0</v>
      </c>
      <c r="C94" s="60">
        <v>0</v>
      </c>
      <c r="D94" s="40" t="s">
        <v>72</v>
      </c>
      <c r="E94" s="81"/>
      <c r="F94" s="81"/>
      <c r="G94" s="82"/>
      <c r="L94" s="15"/>
    </row>
    <row r="95" spans="1:12" x14ac:dyDescent="0.2">
      <c r="A95" s="55"/>
      <c r="B95" s="56"/>
      <c r="C95" s="61"/>
      <c r="D95" s="62"/>
      <c r="E95" s="81"/>
      <c r="F95" s="81"/>
      <c r="G95" s="82"/>
    </row>
    <row r="96" spans="1:12" x14ac:dyDescent="0.2">
      <c r="A96" s="29" t="s">
        <v>47</v>
      </c>
      <c r="B96" s="22"/>
      <c r="C96" s="19"/>
      <c r="D96" s="44"/>
      <c r="E96" s="111"/>
      <c r="F96" s="99"/>
      <c r="G96" s="99"/>
    </row>
    <row r="97" spans="1:7" ht="14.25" customHeight="1" x14ac:dyDescent="0.2">
      <c r="A97" s="29" t="s">
        <v>46</v>
      </c>
      <c r="B97" s="22"/>
      <c r="C97" s="22"/>
      <c r="D97" s="21"/>
      <c r="E97" s="99"/>
      <c r="F97" s="99"/>
      <c r="G97" s="99"/>
    </row>
    <row r="98" spans="1:7" x14ac:dyDescent="0.2">
      <c r="A98" s="29" t="s">
        <v>45</v>
      </c>
      <c r="B98" s="20"/>
      <c r="C98" s="20"/>
      <c r="D98" s="20"/>
    </row>
    <row r="99" spans="1:7" x14ac:dyDescent="0.2">
      <c r="A99" s="29" t="s">
        <v>44</v>
      </c>
      <c r="B99" s="23"/>
      <c r="C99" s="23"/>
      <c r="D99" s="23"/>
      <c r="E99" s="112"/>
      <c r="F99" s="112"/>
      <c r="G99" s="112"/>
    </row>
    <row r="100" spans="1:7" x14ac:dyDescent="0.2">
      <c r="A100" s="29" t="s">
        <v>65</v>
      </c>
      <c r="B100" s="23"/>
      <c r="C100" s="23"/>
      <c r="D100" s="23"/>
      <c r="E100" s="112"/>
      <c r="F100" s="112"/>
      <c r="G100" s="112"/>
    </row>
    <row r="101" spans="1:7" x14ac:dyDescent="0.2">
      <c r="A101" s="29" t="s">
        <v>66</v>
      </c>
      <c r="B101" s="20"/>
      <c r="C101" s="20"/>
      <c r="D101" s="20"/>
    </row>
    <row r="102" spans="1:7" ht="12.75" customHeight="1" x14ac:dyDescent="0.2">
      <c r="A102" s="29" t="s">
        <v>43</v>
      </c>
      <c r="B102" s="20"/>
      <c r="C102" s="20"/>
      <c r="D102" s="20"/>
    </row>
    <row r="103" spans="1:7" x14ac:dyDescent="0.2">
      <c r="A103" s="31" t="s">
        <v>42</v>
      </c>
      <c r="B103" s="20"/>
      <c r="C103" s="20"/>
      <c r="D103" s="20"/>
    </row>
    <row r="104" spans="1:7" x14ac:dyDescent="0.2">
      <c r="A104" s="31" t="s">
        <v>41</v>
      </c>
      <c r="B104" s="20"/>
      <c r="C104" s="20"/>
      <c r="D104" s="20"/>
    </row>
    <row r="105" spans="1:7" x14ac:dyDescent="0.2">
      <c r="A105" s="48"/>
      <c r="B105" s="23"/>
      <c r="C105" s="23"/>
      <c r="D105" s="23"/>
      <c r="E105" s="112"/>
      <c r="F105" s="112"/>
      <c r="G105" s="112"/>
    </row>
    <row r="106" spans="1:7" x14ac:dyDescent="0.2">
      <c r="A106" s="48"/>
    </row>
  </sheetData>
  <mergeCells count="7">
    <mergeCell ref="A45:D45"/>
    <mergeCell ref="A66:D66"/>
    <mergeCell ref="A3:D3"/>
    <mergeCell ref="A15:D15"/>
    <mergeCell ref="A31:D31"/>
    <mergeCell ref="A21:D21"/>
    <mergeCell ref="A39:D39"/>
  </mergeCells>
  <pageMargins left="0.70866141732283472" right="0.70866141732283472" top="0.51249999999999996" bottom="0.74803149606299213" header="0.31496062992125984" footer="0.31496062992125984"/>
  <pageSetup paperSize="9" scale="39" orientation="portrait" r:id="rId1"/>
  <headerFooter>
    <oddHeader>&amp;LAktywność inwestorów na rynkach Grupy GPW w styczniu 2023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E4120723-B726-43FB-85B4-5EF24310C28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 obroty styczeń 2023</dc:title>
  <dc:creator>Malgorzata.Odolinska</dc:creator>
  <cp:keywords>#Kategoria: [Publiczne/Nie zawiera danych osobowych]# </cp:keywords>
  <cp:lastModifiedBy>Kucharski Łukasz</cp:lastModifiedBy>
  <cp:lastPrinted>2023-01-02T16:13:49Z</cp:lastPrinted>
  <dcterms:created xsi:type="dcterms:W3CDTF">2011-04-28T11:46:19Z</dcterms:created>
  <dcterms:modified xsi:type="dcterms:W3CDTF">2023-02-01T16:16:17Z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c2beda80-9d15-4b97-aedb-e5e1f00eb1cf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