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1\"/>
    </mc:Choice>
  </mc:AlternateContent>
  <xr:revisionPtr revIDLastSave="0" documentId="13_ncr:1_{3B253944-8FA5-418E-9FA6-6C6B376EA14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tabela!$A$1:$D$104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26" i="1"/>
  <c r="C26" i="1"/>
  <c r="B26" i="1"/>
  <c r="C90" i="1"/>
  <c r="D90" i="1"/>
  <c r="B90" i="1"/>
  <c r="C82" i="1"/>
  <c r="B82" i="1"/>
  <c r="D77" i="1"/>
  <c r="C77" i="1"/>
  <c r="B77" i="1"/>
  <c r="D73" i="1"/>
  <c r="C73" i="1"/>
  <c r="B73" i="1"/>
  <c r="D65" i="1"/>
  <c r="C65" i="1"/>
  <c r="B65" i="1"/>
  <c r="D60" i="1"/>
  <c r="C60" i="1"/>
  <c r="B60" i="1"/>
  <c r="D53" i="1"/>
  <c r="C53" i="1"/>
  <c r="B53" i="1"/>
  <c r="D14" i="1"/>
  <c r="D86" i="1" s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<sst xmlns="http://schemas.openxmlformats.org/spreadsheetml/2006/main" count="109" uniqueCount="70">
  <si>
    <t>NewConnect</t>
  </si>
  <si>
    <t xml:space="preserve"> </t>
  </si>
  <si>
    <t>GlobalConnect</t>
  </si>
  <si>
    <t xml:space="preserve">Zmiana % 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</si>
  <si>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</si>
  <si>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</si>
  <si>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</si>
  <si>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</si>
  <si>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</si>
  <si>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</si>
  <si>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</si>
  <si>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</si>
  <si>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</si>
  <si>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</si>
  <si>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</si>
  <si>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</si>
  <si>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</si>
  <si>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</si>
  <si>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</si>
  <si>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</si>
  <si>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</si>
  <si>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</si>
  <si>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</si>
  <si>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</si>
  <si>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</si>
  <si>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</si>
  <si>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</si>
  <si>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</si>
  <si>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</si>
  <si>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</si>
  <si>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</si>
  <si>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</si>
  <si>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</si>
  <si>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</si>
  <si>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</si>
  <si>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</si>
  <si>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</si>
  <si>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</si>
  <si>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</si>
  <si>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</si>
  <si>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</si>
  <si>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</si>
  <si>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</si>
  <si>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</si>
  <si>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</si>
  <si>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</si>
  <si>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</si>
  <si>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</si>
  <si>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</si>
  <si>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</si>
  <si>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</si>
  <si>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</si>
  <si>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</si>
  <si>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</si>
  <si>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</si>
  <si>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</si>
  <si>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</si>
  <si>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</si>
  <si>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</si>
  <si>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</si>
  <si>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</si>
  <si>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</si>
  <si>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</si>
  <si>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</si>
  <si>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</si>
  <si>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</si>
  <si>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</si>
  <si>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Styczeń 2025</t>
  </si>
  <si>
    <t>Styczeń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</si>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</sst>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78">
    <xf numFmtId="0" fontId="0" fillId="0" borderId="0" xfId="0"/>
    <xf numFmtId="0" fontId="9" fillId="0" borderId="6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 wrapText="1"/>
    </xf>
    <xf numFmtId="165" fontId="9" fillId="0" borderId="7" xfId="0" quotePrefix="1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65" fontId="9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1" xfId="0" applyFont="1" applyFill="1" applyBorder="1" applyAlignment="1">
      <alignment vertical="center" wrapText="1"/>
    </xf>
    <xf numFmtId="3" fontId="9" fillId="6" borderId="7" xfId="0" applyNumberFormat="1" applyFont="1" applyFill="1" applyBorder="1" applyAlignment="1">
      <alignment vertical="center" wrapText="1"/>
    </xf>
    <xf numFmtId="166" fontId="9" fillId="6" borderId="7" xfId="0" applyNumberFormat="1" applyFont="1" applyFill="1" applyBorder="1" applyAlignment="1">
      <alignment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7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9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65" fontId="9" fillId="0" borderId="8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7" xfId="0" quotePrefix="1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9" xfId="0" quotePrefix="1" applyNumberFormat="1" applyFont="1" applyBorder="1" applyAlignment="1">
      <alignment horizontal="right" vertical="center" wrapText="1"/>
    </xf>
    <xf numFmtId="165" fontId="9" fillId="0" borderId="7" xfId="0" quotePrefix="1" applyNumberFormat="1" applyFont="1" applyBorder="1" applyAlignment="1">
      <alignment horizontal="right" vertical="center" wrapText="1"/>
    </xf>
    <xf numFmtId="165" fontId="9" fillId="0" borderId="7" xfId="0" quotePrefix="1" applyNumberFormat="1" applyFont="1" applyBorder="1" applyAlignment="1">
      <alignment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showGridLines="0" tabSelected="1" view="pageLayout" zoomScale="85" zoomScaleNormal="115" zoomScalePageLayoutView="85" workbookViewId="0">
      <selection activeCell="E7" sqref="E7"/>
    </sheetView>
  </sheetViews>
  <sheetFormatPr defaultColWidth="3.36328125" defaultRowHeight="12.6" x14ac:dyDescent="0.2"/>
  <cols>
    <col min="1" max="1" width="40.08984375" style="12" customWidth="1"/>
    <col min="2" max="3" width="19.36328125" style="12" customWidth="1"/>
    <col min="4" max="4" width="10.36328125" style="12" customWidth="1"/>
    <col min="5" max="5" width="45.26953125" style="12" bestFit="1" customWidth="1"/>
    <col min="6" max="6" width="16.453125" style="13" bestFit="1" customWidth="1"/>
    <col min="7" max="16384" width="3.36328125" style="12"/>
  </cols>
  <sheetData>
    <row r="1" spans="1:5" ht="14.4" thickBot="1" x14ac:dyDescent="0.25">
      <c r="A1" s="11" t="s">
        <v>5</v>
      </c>
    </row>
    <row r="2" spans="1:5" ht="21.75" customHeight="1" x14ac:dyDescent="0.2">
      <c r="A2" s="14" t="s">
        <v>4</v>
      </c>
      <c r="B2" s="15" t="s">
        <v>67</v>
      </c>
      <c r="C2" s="15" t="s">
        <v>68</v>
      </c>
      <c r="D2" s="16" t="s">
        <v>3</v>
      </c>
    </row>
    <row r="3" spans="1:5" x14ac:dyDescent="0.2">
      <c r="A3" s="72" t="s">
        <v>11</v>
      </c>
      <c r="B3" s="73"/>
      <c r="C3" s="73"/>
      <c r="D3" s="73"/>
    </row>
    <row r="4" spans="1:5" x14ac:dyDescent="0.2">
      <c r="A4" s="17" t="s">
        <v>6</v>
      </c>
      <c r="B4" s="4">
        <v>26571673481.0788</v>
      </c>
      <c r="C4" s="4">
        <v>24016574451.716499</v>
      </c>
      <c r="D4" s="5">
        <v>10.638898709302325</v>
      </c>
    </row>
    <row r="5" spans="1:5" x14ac:dyDescent="0.2">
      <c r="A5" s="17" t="s">
        <v>7</v>
      </c>
      <c r="B5" s="4">
        <v>26404617038.288799</v>
      </c>
      <c r="C5" s="4">
        <v>23825527812.786499</v>
      </c>
      <c r="D5" s="5">
        <v>10.82489859518736</v>
      </c>
    </row>
    <row r="6" spans="1:5" ht="12.75" customHeight="1" x14ac:dyDescent="0.2">
      <c r="A6" s="17" t="s">
        <v>8</v>
      </c>
      <c r="B6" s="4">
        <v>167056442.78999999</v>
      </c>
      <c r="C6" s="4">
        <v>191046638.93000001</v>
      </c>
      <c r="D6" s="5">
        <v>-12.557245850731814</v>
      </c>
    </row>
    <row r="7" spans="1:5" x14ac:dyDescent="0.2">
      <c r="A7" s="17" t="s">
        <v>9</v>
      </c>
      <c r="B7" s="4">
        <v>3190848</v>
      </c>
      <c r="C7" s="4">
        <v>2967014</v>
      </c>
      <c r="D7" s="5">
        <v>7.5440830410641757</v>
      </c>
    </row>
    <row r="8" spans="1:5" x14ac:dyDescent="0.2">
      <c r="A8" s="17" t="s">
        <v>10</v>
      </c>
      <c r="B8" s="18">
        <v>87367.57</v>
      </c>
      <c r="C8" s="18">
        <v>77416.31</v>
      </c>
      <c r="D8" s="5">
        <v>12.854216378951676</v>
      </c>
    </row>
    <row r="9" spans="1:5" x14ac:dyDescent="0.2">
      <c r="A9" s="72" t="s">
        <v>12</v>
      </c>
      <c r="B9" s="73"/>
      <c r="C9" s="73"/>
      <c r="D9" s="73"/>
    </row>
    <row r="10" spans="1:5" x14ac:dyDescent="0.2">
      <c r="A10" s="17" t="s">
        <v>13</v>
      </c>
      <c r="B10" s="4">
        <v>1257362716.1099999</v>
      </c>
      <c r="C10" s="4">
        <v>1082978536.9400001</v>
      </c>
      <c r="D10" s="5">
        <v>16.102274719379885</v>
      </c>
    </row>
    <row r="11" spans="1:5" ht="12.75" customHeight="1" x14ac:dyDescent="0.2">
      <c r="A11" s="17" t="s">
        <v>14</v>
      </c>
      <c r="B11" s="4">
        <v>7955068.7000000002</v>
      </c>
      <c r="C11" s="4">
        <v>8683938.1300000008</v>
      </c>
      <c r="D11" s="5">
        <v>-8.3933051927443927</v>
      </c>
      <c r="E11" s="12" t="s">
        <v>1</v>
      </c>
    </row>
    <row r="12" spans="1:5" ht="13.2" thickBot="1" x14ac:dyDescent="0.25">
      <c r="A12" s="19" t="s">
        <v>9</v>
      </c>
      <c r="B12" s="2">
        <v>151945</v>
      </c>
      <c r="C12" s="2">
        <v>134864</v>
      </c>
      <c r="D12" s="7">
        <v>12.665351761774835</v>
      </c>
    </row>
    <row r="13" spans="1:5" ht="13.2" thickBot="1" x14ac:dyDescent="0.25">
      <c r="A13" s="20"/>
      <c r="B13" s="20"/>
      <c r="C13" s="20"/>
      <c r="D13" s="20"/>
    </row>
    <row r="14" spans="1:5" ht="24" customHeight="1" x14ac:dyDescent="0.2">
      <c r="A14" s="14" t="s">
        <v>0</v>
      </c>
      <c r="B14" s="15" t="str">
        <f t="shared" ref="B14:D14" si="0">B2</f>
        <v>Styczeń 2025</v>
      </c>
      <c r="C14" s="15" t="str">
        <f t="shared" si="0"/>
        <v>Styczeń 2024</v>
      </c>
      <c r="D14" s="16" t="str">
        <f t="shared" si="0"/>
        <v xml:space="preserve">Zmiana % </v>
      </c>
    </row>
    <row r="15" spans="1:5" x14ac:dyDescent="0.2">
      <c r="A15" s="72" t="s">
        <v>11</v>
      </c>
      <c r="B15" s="73"/>
      <c r="C15" s="73"/>
      <c r="D15" s="73"/>
    </row>
    <row r="16" spans="1:5" x14ac:dyDescent="0.2">
      <c r="A16" s="17" t="s">
        <v>6</v>
      </c>
      <c r="B16" s="4">
        <v>104228034.7746</v>
      </c>
      <c r="C16" s="4">
        <v>151921824.73379999</v>
      </c>
      <c r="D16" s="5">
        <v>-31.393639487130876</v>
      </c>
    </row>
    <row r="17" spans="1:4" x14ac:dyDescent="0.2">
      <c r="A17" s="17" t="s">
        <v>13</v>
      </c>
      <c r="B17" s="4">
        <v>103478322.17460001</v>
      </c>
      <c r="C17" s="4">
        <v>150687060.73379999</v>
      </c>
      <c r="D17" s="5">
        <v>-31.328992900457308</v>
      </c>
    </row>
    <row r="18" spans="1:4" ht="12.75" customHeight="1" x14ac:dyDescent="0.2">
      <c r="A18" s="17" t="s">
        <v>14</v>
      </c>
      <c r="B18" s="4">
        <v>749712.6</v>
      </c>
      <c r="C18" s="4">
        <v>1234764</v>
      </c>
      <c r="D18" s="5">
        <v>-39.282923700399429</v>
      </c>
    </row>
    <row r="19" spans="1:4" x14ac:dyDescent="0.2">
      <c r="A19" s="17" t="s">
        <v>9</v>
      </c>
      <c r="B19" s="4">
        <v>114996</v>
      </c>
      <c r="C19" s="4">
        <v>124882</v>
      </c>
      <c r="D19" s="5">
        <v>-7.9162729616758192</v>
      </c>
    </row>
    <row r="20" spans="1:4" x14ac:dyDescent="0.2">
      <c r="A20" s="17" t="s">
        <v>15</v>
      </c>
      <c r="B20" s="18">
        <v>244.49</v>
      </c>
      <c r="C20" s="18">
        <v>292.47000000000003</v>
      </c>
      <c r="D20" s="5">
        <v>-16.405101377919106</v>
      </c>
    </row>
    <row r="21" spans="1:4" x14ac:dyDescent="0.2">
      <c r="A21" s="72" t="s">
        <v>12</v>
      </c>
      <c r="B21" s="73" t="s">
        <v>16</v>
      </c>
      <c r="C21" s="73" t="s">
        <v>16</v>
      </c>
      <c r="D21" s="73" t="s">
        <v>16</v>
      </c>
    </row>
    <row r="22" spans="1:4" x14ac:dyDescent="0.2">
      <c r="A22" s="17" t="s">
        <v>17</v>
      </c>
      <c r="B22" s="4">
        <v>4927539.1500000004</v>
      </c>
      <c r="C22" s="4">
        <v>6849411.8499999996</v>
      </c>
      <c r="D22" s="5">
        <v>-28.058944944302034</v>
      </c>
    </row>
    <row r="23" spans="1:4" ht="12.75" customHeight="1" x14ac:dyDescent="0.2">
      <c r="A23" s="17" t="s">
        <v>18</v>
      </c>
      <c r="B23" s="4">
        <v>35700.6</v>
      </c>
      <c r="C23" s="4">
        <v>56125.64</v>
      </c>
      <c r="D23" s="5">
        <v>-36.391638473966623</v>
      </c>
    </row>
    <row r="24" spans="1:4" ht="13.2" thickBot="1" x14ac:dyDescent="0.25">
      <c r="A24" s="19" t="s">
        <v>19</v>
      </c>
      <c r="B24" s="2">
        <v>5476</v>
      </c>
      <c r="C24" s="2">
        <v>5676</v>
      </c>
      <c r="D24" s="7">
        <v>-3.5236081747709647</v>
      </c>
    </row>
    <row r="25" spans="1:4" ht="13.2" thickBot="1" x14ac:dyDescent="0.25">
      <c r="A25" s="21"/>
      <c r="B25" s="22"/>
      <c r="C25" s="22"/>
      <c r="D25" s="23"/>
    </row>
    <row r="26" spans="1:4" ht="27.6" customHeight="1" x14ac:dyDescent="0.2">
      <c r="A26" s="14" t="s">
        <v>2</v>
      </c>
      <c r="B26" s="15" t="str">
        <f t="shared" ref="B26:D26" si="1">B2</f>
        <v>Styczeń 2025</v>
      </c>
      <c r="C26" s="15" t="str">
        <f t="shared" si="1"/>
        <v>Styczeń 2024</v>
      </c>
      <c r="D26" s="16" t="str">
        <f t="shared" si="1"/>
        <v xml:space="preserve">Zmiana % </v>
      </c>
    </row>
    <row r="27" spans="1:4" ht="13.2" thickBot="1" x14ac:dyDescent="0.25">
      <c r="A27" s="24" t="s">
        <v>6</v>
      </c>
      <c r="B27" s="2">
        <v>7131983.1699999999</v>
      </c>
      <c r="C27" s="60">
        <v>1140872.45</v>
      </c>
      <c r="D27" s="69">
        <v>525.13413922827215</v>
      </c>
    </row>
    <row r="28" spans="1:4" ht="13.5" customHeight="1" x14ac:dyDescent="0.2">
      <c r="A28" s="25"/>
      <c r="B28" s="22"/>
      <c r="C28" s="22"/>
      <c r="D28" s="26"/>
    </row>
    <row r="29" spans="1:4" ht="13.2" thickBot="1" x14ac:dyDescent="0.25">
      <c r="A29" s="11" t="s">
        <v>20</v>
      </c>
      <c r="B29" s="27"/>
      <c r="C29" s="27"/>
      <c r="D29" s="20"/>
    </row>
    <row r="30" spans="1:4" ht="24.6" customHeight="1" x14ac:dyDescent="0.2">
      <c r="A30" s="14" t="s">
        <v>21</v>
      </c>
      <c r="B30" s="15" t="str">
        <f t="shared" ref="B30:D30" si="2">B2</f>
        <v>Styczeń 2025</v>
      </c>
      <c r="C30" s="15" t="str">
        <f t="shared" si="2"/>
        <v>Styczeń 2024</v>
      </c>
      <c r="D30" s="16" t="str">
        <f t="shared" si="2"/>
        <v xml:space="preserve">Zmiana % </v>
      </c>
    </row>
    <row r="31" spans="1:4" x14ac:dyDescent="0.2">
      <c r="A31" s="72" t="s">
        <v>11</v>
      </c>
      <c r="B31" s="73"/>
      <c r="C31" s="73"/>
      <c r="D31" s="73"/>
    </row>
    <row r="32" spans="1:4" ht="12.75" customHeight="1" x14ac:dyDescent="0.2">
      <c r="A32" s="28" t="s">
        <v>22</v>
      </c>
      <c r="B32" s="29">
        <v>779699</v>
      </c>
      <c r="C32" s="29">
        <v>1062373</v>
      </c>
      <c r="D32" s="30">
        <v>-26.607792178453327</v>
      </c>
    </row>
    <row r="33" spans="1:8" x14ac:dyDescent="0.2">
      <c r="A33" s="3" t="s">
        <v>24</v>
      </c>
      <c r="B33" s="4">
        <v>448192</v>
      </c>
      <c r="C33" s="4">
        <v>638857</v>
      </c>
      <c r="D33" s="5">
        <v>-29.844707031464001</v>
      </c>
      <c r="E33" s="31"/>
    </row>
    <row r="34" spans="1:8" x14ac:dyDescent="0.2">
      <c r="A34" s="3" t="s">
        <v>25</v>
      </c>
      <c r="B34" s="4">
        <v>91876</v>
      </c>
      <c r="C34" s="4">
        <v>88137</v>
      </c>
      <c r="D34" s="5">
        <v>4.2422592100933798</v>
      </c>
      <c r="E34" s="31"/>
    </row>
    <row r="35" spans="1:8" x14ac:dyDescent="0.2">
      <c r="A35" s="3" t="s">
        <v>26</v>
      </c>
      <c r="B35" s="4">
        <v>221603</v>
      </c>
      <c r="C35" s="4">
        <v>321015</v>
      </c>
      <c r="D35" s="5">
        <v>-30.968023301091851</v>
      </c>
      <c r="E35" s="31"/>
    </row>
    <row r="36" spans="1:8" x14ac:dyDescent="0.2">
      <c r="A36" s="3" t="s">
        <v>27</v>
      </c>
      <c r="B36" s="4">
        <v>0</v>
      </c>
      <c r="C36" s="4">
        <v>0</v>
      </c>
      <c r="D36" s="6" t="s">
        <v>69</v>
      </c>
    </row>
    <row r="37" spans="1:8" x14ac:dyDescent="0.2">
      <c r="A37" s="3" t="s">
        <v>28</v>
      </c>
      <c r="B37" s="4">
        <v>18028</v>
      </c>
      <c r="C37" s="4">
        <v>14364</v>
      </c>
      <c r="D37" s="5">
        <v>25.50821498189919</v>
      </c>
    </row>
    <row r="38" spans="1:8" x14ac:dyDescent="0.2">
      <c r="A38" s="72" t="s">
        <v>12</v>
      </c>
      <c r="B38" s="73"/>
      <c r="C38" s="73"/>
      <c r="D38" s="73"/>
      <c r="E38" s="32"/>
    </row>
    <row r="39" spans="1:8" ht="12.75" customHeight="1" x14ac:dyDescent="0.2">
      <c r="A39" s="74" t="s">
        <v>22</v>
      </c>
      <c r="B39" s="75"/>
      <c r="C39" s="75"/>
      <c r="D39" s="75"/>
      <c r="E39" s="32"/>
    </row>
    <row r="40" spans="1:8" x14ac:dyDescent="0.2">
      <c r="A40" s="3" t="s">
        <v>24</v>
      </c>
      <c r="B40" s="4">
        <v>21342</v>
      </c>
      <c r="C40" s="4">
        <v>29039</v>
      </c>
      <c r="D40" s="5">
        <v>-26.505733668514754</v>
      </c>
      <c r="E40" s="32"/>
    </row>
    <row r="41" spans="1:8" x14ac:dyDescent="0.2">
      <c r="A41" s="3" t="s">
        <v>25</v>
      </c>
      <c r="B41" s="4">
        <v>4375</v>
      </c>
      <c r="C41" s="4">
        <v>4006</v>
      </c>
      <c r="D41" s="5">
        <v>9.2111832251622552</v>
      </c>
      <c r="E41" s="32"/>
    </row>
    <row r="42" spans="1:8" x14ac:dyDescent="0.2">
      <c r="A42" s="3" t="s">
        <v>26</v>
      </c>
      <c r="B42" s="4">
        <v>10553</v>
      </c>
      <c r="C42" s="4">
        <v>14592</v>
      </c>
      <c r="D42" s="5">
        <v>-27.67955043859649</v>
      </c>
    </row>
    <row r="43" spans="1:8" x14ac:dyDescent="0.2">
      <c r="A43" s="3" t="s">
        <v>27</v>
      </c>
      <c r="B43" s="8">
        <v>0</v>
      </c>
      <c r="C43" s="4">
        <v>0</v>
      </c>
      <c r="D43" s="6" t="s">
        <v>69</v>
      </c>
    </row>
    <row r="44" spans="1:8" x14ac:dyDescent="0.2">
      <c r="A44" s="9" t="s">
        <v>28</v>
      </c>
      <c r="B44" s="8">
        <v>858</v>
      </c>
      <c r="C44" s="8">
        <v>653</v>
      </c>
      <c r="D44" s="10">
        <v>31.393568147013774</v>
      </c>
    </row>
    <row r="45" spans="1:8" x14ac:dyDescent="0.2">
      <c r="A45" s="72" t="s">
        <v>23</v>
      </c>
      <c r="B45" s="73"/>
      <c r="C45" s="73"/>
      <c r="D45" s="73"/>
      <c r="H45" s="33"/>
    </row>
    <row r="46" spans="1:8" x14ac:dyDescent="0.2">
      <c r="A46" s="3" t="s">
        <v>24</v>
      </c>
      <c r="B46" s="4">
        <v>69650</v>
      </c>
      <c r="C46" s="4">
        <v>66858</v>
      </c>
      <c r="D46" s="5">
        <v>4.1760148374166084</v>
      </c>
    </row>
    <row r="47" spans="1:8" x14ac:dyDescent="0.2">
      <c r="A47" s="3" t="s">
        <v>25</v>
      </c>
      <c r="B47" s="4">
        <v>53262</v>
      </c>
      <c r="C47" s="4">
        <v>34120</v>
      </c>
      <c r="D47" s="5">
        <v>56.101992966002335</v>
      </c>
    </row>
    <row r="48" spans="1:8" x14ac:dyDescent="0.2">
      <c r="A48" s="3" t="s">
        <v>26</v>
      </c>
      <c r="B48" s="4">
        <v>330514</v>
      </c>
      <c r="C48" s="4">
        <v>294563</v>
      </c>
      <c r="D48" s="5">
        <v>12.204859401893643</v>
      </c>
    </row>
    <row r="49" spans="1:5" x14ac:dyDescent="0.2">
      <c r="A49" s="3" t="s">
        <v>27</v>
      </c>
      <c r="B49" s="4">
        <v>0</v>
      </c>
      <c r="C49" s="4">
        <v>0</v>
      </c>
      <c r="D49" s="6" t="s">
        <v>69</v>
      </c>
    </row>
    <row r="50" spans="1:5" ht="13.2" thickBot="1" x14ac:dyDescent="0.25">
      <c r="A50" s="1" t="s">
        <v>28</v>
      </c>
      <c r="B50" s="2">
        <v>8655</v>
      </c>
      <c r="C50" s="2">
        <v>8429</v>
      </c>
      <c r="D50" s="7">
        <v>2.6812195990034482</v>
      </c>
    </row>
    <row r="51" spans="1:5" ht="22.5" customHeight="1" x14ac:dyDescent="0.2">
      <c r="A51" s="34"/>
      <c r="B51" s="35"/>
      <c r="C51" s="35"/>
      <c r="D51" s="36"/>
    </row>
    <row r="52" spans="1:5" ht="13.2" thickBot="1" x14ac:dyDescent="0.25">
      <c r="A52" s="11" t="s">
        <v>29</v>
      </c>
      <c r="B52" s="37"/>
      <c r="C52" s="20"/>
      <c r="D52" s="20"/>
    </row>
    <row r="53" spans="1:5" ht="27" customHeight="1" x14ac:dyDescent="0.2">
      <c r="A53" s="14" t="s">
        <v>30</v>
      </c>
      <c r="B53" s="15" t="str">
        <f t="shared" ref="B53:D53" si="3">B2</f>
        <v>Styczeń 2025</v>
      </c>
      <c r="C53" s="15" t="str">
        <f t="shared" si="3"/>
        <v>Styczeń 2024</v>
      </c>
      <c r="D53" s="16" t="str">
        <f t="shared" si="3"/>
        <v xml:space="preserve">Zmiana % </v>
      </c>
    </row>
    <row r="54" spans="1:5" x14ac:dyDescent="0.2">
      <c r="A54" s="3" t="s">
        <v>62</v>
      </c>
      <c r="B54" s="38">
        <v>131.08000000000001</v>
      </c>
      <c r="C54" s="38">
        <v>110.05</v>
      </c>
      <c r="D54" s="5">
        <v>19.109495683780111</v>
      </c>
    </row>
    <row r="55" spans="1:5" x14ac:dyDescent="0.2">
      <c r="A55" s="3" t="s">
        <v>6</v>
      </c>
      <c r="B55" s="4">
        <v>613513291.54470003</v>
      </c>
      <c r="C55" s="4">
        <v>438966741.27819997</v>
      </c>
      <c r="D55" s="5">
        <v>39.763046685097095</v>
      </c>
    </row>
    <row r="56" spans="1:5" x14ac:dyDescent="0.2">
      <c r="A56" s="3" t="s">
        <v>13</v>
      </c>
      <c r="B56" s="4">
        <v>611376924.97469997</v>
      </c>
      <c r="C56" s="4">
        <v>436702783.77819997</v>
      </c>
      <c r="D56" s="5">
        <v>39.998403418746342</v>
      </c>
    </row>
    <row r="57" spans="1:5" x14ac:dyDescent="0.2">
      <c r="A57" s="3" t="s">
        <v>14</v>
      </c>
      <c r="B57" s="4">
        <v>2136366.5699999998</v>
      </c>
      <c r="C57" s="4">
        <v>2263957.5</v>
      </c>
      <c r="D57" s="6">
        <v>-5.6357475791838034</v>
      </c>
      <c r="E57" s="31"/>
    </row>
    <row r="58" spans="1:5" ht="15" customHeight="1" thickBot="1" x14ac:dyDescent="0.25">
      <c r="A58" s="1" t="s">
        <v>9</v>
      </c>
      <c r="B58" s="2">
        <v>17664</v>
      </c>
      <c r="C58" s="2">
        <v>13640</v>
      </c>
      <c r="D58" s="7">
        <v>29.501466275659816</v>
      </c>
      <c r="E58" s="31"/>
    </row>
    <row r="59" spans="1:5" ht="13.2" thickBot="1" x14ac:dyDescent="0.25">
      <c r="A59" s="39"/>
      <c r="B59" s="40"/>
      <c r="C59" s="40"/>
      <c r="D59" s="41"/>
    </row>
    <row r="60" spans="1:5" ht="26.1" customHeight="1" x14ac:dyDescent="0.2">
      <c r="A60" s="14" t="s">
        <v>31</v>
      </c>
      <c r="B60" s="15" t="str">
        <f t="shared" ref="B60:D60" si="4">B2</f>
        <v>Styczeń 2025</v>
      </c>
      <c r="C60" s="15" t="str">
        <f t="shared" si="4"/>
        <v>Styczeń 2024</v>
      </c>
      <c r="D60" s="16" t="str">
        <f t="shared" si="4"/>
        <v xml:space="preserve">Zmiana % </v>
      </c>
    </row>
    <row r="61" spans="1:5" x14ac:dyDescent="0.2">
      <c r="A61" s="3" t="s">
        <v>63</v>
      </c>
      <c r="B61" s="4">
        <v>12338149375</v>
      </c>
      <c r="C61" s="4">
        <v>16155094950</v>
      </c>
      <c r="D61" s="71">
        <v>-23.626884192345777</v>
      </c>
    </row>
    <row r="62" spans="1:5" ht="12.75" customHeight="1" thickBot="1" x14ac:dyDescent="0.25">
      <c r="A62" s="1" t="s">
        <v>32</v>
      </c>
      <c r="B62" s="55">
        <v>104448223249.49004</v>
      </c>
      <c r="C62" s="55">
        <v>19972039057.439999</v>
      </c>
      <c r="D62" s="7">
        <v>422.97225610812586</v>
      </c>
    </row>
    <row r="63" spans="1:5" ht="22.5" customHeight="1" x14ac:dyDescent="0.2">
      <c r="A63" s="34"/>
      <c r="B63" s="42"/>
      <c r="C63" s="42"/>
      <c r="D63" s="43"/>
      <c r="E63" s="31"/>
    </row>
    <row r="64" spans="1:5" ht="12.6" customHeight="1" thickBot="1" x14ac:dyDescent="0.25">
      <c r="A64" s="11" t="s">
        <v>33</v>
      </c>
      <c r="B64" s="20"/>
      <c r="C64" s="42"/>
      <c r="D64" s="20"/>
    </row>
    <row r="65" spans="1:4" ht="24.6" customHeight="1" x14ac:dyDescent="0.2">
      <c r="A65" s="14" t="s">
        <v>34</v>
      </c>
      <c r="B65" s="15" t="str">
        <f t="shared" ref="B65:D65" si="5">B2</f>
        <v>Styczeń 2025</v>
      </c>
      <c r="C65" s="15" t="str">
        <f t="shared" si="5"/>
        <v>Styczeń 2024</v>
      </c>
      <c r="D65" s="16" t="str">
        <f t="shared" si="5"/>
        <v xml:space="preserve">Zmiana % </v>
      </c>
    </row>
    <row r="66" spans="1:4" x14ac:dyDescent="0.2">
      <c r="A66" s="76" t="s">
        <v>35</v>
      </c>
      <c r="B66" s="77"/>
      <c r="C66" s="77"/>
      <c r="D66" s="77"/>
    </row>
    <row r="67" spans="1:4" x14ac:dyDescent="0.2">
      <c r="A67" s="3" t="s">
        <v>36</v>
      </c>
      <c r="B67" s="4">
        <v>294385363.69440001</v>
      </c>
      <c r="C67" s="4">
        <v>170767740.44</v>
      </c>
      <c r="D67" s="5">
        <v>72.389330054896178</v>
      </c>
    </row>
    <row r="68" spans="1:4" x14ac:dyDescent="0.2">
      <c r="A68" s="3" t="s">
        <v>37</v>
      </c>
      <c r="B68" s="4">
        <v>2464539.84</v>
      </c>
      <c r="C68" s="4">
        <v>3066974.09</v>
      </c>
      <c r="D68" s="5">
        <v>-19.642625999491248</v>
      </c>
    </row>
    <row r="69" spans="1:4" x14ac:dyDescent="0.2">
      <c r="A69" s="9" t="s">
        <v>38</v>
      </c>
      <c r="B69" s="8">
        <v>171721.97</v>
      </c>
      <c r="C69" s="8">
        <v>0</v>
      </c>
      <c r="D69" s="70" t="s">
        <v>69</v>
      </c>
    </row>
    <row r="70" spans="1:4" ht="13.2" thickBot="1" x14ac:dyDescent="0.25">
      <c r="A70" s="1" t="s">
        <v>66</v>
      </c>
      <c r="B70" s="2">
        <v>176529908.41</v>
      </c>
      <c r="C70" s="2">
        <v>121301768.345</v>
      </c>
      <c r="D70" s="44">
        <v>45.529542411882296</v>
      </c>
    </row>
    <row r="71" spans="1:4" ht="21.75" customHeight="1" x14ac:dyDescent="0.2">
      <c r="A71" s="34"/>
      <c r="B71" s="35"/>
      <c r="C71" s="35"/>
      <c r="D71" s="45"/>
    </row>
    <row r="72" spans="1:4" ht="13.2" thickBot="1" x14ac:dyDescent="0.25">
      <c r="A72" s="11" t="s">
        <v>39</v>
      </c>
      <c r="B72" s="46"/>
      <c r="C72" s="47"/>
      <c r="D72" s="26"/>
    </row>
    <row r="73" spans="1:4" ht="25.35" customHeight="1" x14ac:dyDescent="0.2">
      <c r="A73" s="48" t="s">
        <v>40</v>
      </c>
      <c r="B73" s="49" t="str">
        <f t="shared" ref="B73:D73" si="6">B2</f>
        <v>Styczeń 2025</v>
      </c>
      <c r="C73" s="49" t="str">
        <f t="shared" si="6"/>
        <v>Styczeń 2024</v>
      </c>
      <c r="D73" s="50" t="str">
        <f t="shared" si="6"/>
        <v xml:space="preserve">Zmiana % </v>
      </c>
    </row>
    <row r="74" spans="1:4" x14ac:dyDescent="0.2">
      <c r="A74" s="3" t="s">
        <v>41</v>
      </c>
      <c r="B74" s="4">
        <v>4497037.0999999996</v>
      </c>
      <c r="C74" s="4">
        <v>4726004.3</v>
      </c>
      <c r="D74" s="5">
        <v>-4.8448368953028709</v>
      </c>
    </row>
    <row r="75" spans="1:4" ht="12.75" customHeight="1" thickBot="1" x14ac:dyDescent="0.25">
      <c r="A75" s="1" t="s">
        <v>42</v>
      </c>
      <c r="B75" s="2">
        <v>3970714</v>
      </c>
      <c r="C75" s="2">
        <v>5673944</v>
      </c>
      <c r="D75" s="51">
        <v>-30.018449248001037</v>
      </c>
    </row>
    <row r="76" spans="1:4" ht="13.2" thickBot="1" x14ac:dyDescent="0.25">
      <c r="A76" s="39"/>
      <c r="B76" s="42"/>
      <c r="C76" s="42"/>
      <c r="D76" s="52"/>
    </row>
    <row r="77" spans="1:4" ht="25.35" customHeight="1" x14ac:dyDescent="0.2">
      <c r="A77" s="48" t="s">
        <v>43</v>
      </c>
      <c r="B77" s="49" t="str">
        <f>B2</f>
        <v>Styczeń 2025</v>
      </c>
      <c r="C77" s="49" t="str">
        <f>C2</f>
        <v>Styczeń 2024</v>
      </c>
      <c r="D77" s="50" t="str">
        <f>D2</f>
        <v xml:space="preserve">Zmiana % </v>
      </c>
    </row>
    <row r="78" spans="1:4" x14ac:dyDescent="0.2">
      <c r="A78" s="3" t="s">
        <v>64</v>
      </c>
      <c r="B78" s="4">
        <v>1854474.4790000001</v>
      </c>
      <c r="C78" s="4">
        <v>1237353.9310000001</v>
      </c>
      <c r="D78" s="5">
        <v>49.874214041673412</v>
      </c>
    </row>
    <row r="79" spans="1:4" x14ac:dyDescent="0.2">
      <c r="A79" s="3" t="s">
        <v>42</v>
      </c>
      <c r="B79" s="4">
        <v>0</v>
      </c>
      <c r="C79" s="53">
        <v>0</v>
      </c>
      <c r="D79" s="70" t="s">
        <v>69</v>
      </c>
    </row>
    <row r="80" spans="1:4" ht="12.75" customHeight="1" thickBot="1" x14ac:dyDescent="0.25">
      <c r="A80" s="54" t="s">
        <v>65</v>
      </c>
      <c r="B80" s="55">
        <v>7984.09</v>
      </c>
      <c r="C80" s="56">
        <v>8122.66</v>
      </c>
      <c r="D80" s="57">
        <v>-1.7059682419305955</v>
      </c>
    </row>
    <row r="81" spans="1:4" ht="13.2" thickBot="1" x14ac:dyDescent="0.25">
      <c r="A81" s="34"/>
      <c r="B81" s="46"/>
      <c r="C81" s="46"/>
      <c r="D81" s="58"/>
    </row>
    <row r="82" spans="1:4" ht="26.1" customHeight="1" x14ac:dyDescent="0.2">
      <c r="A82" s="48" t="s">
        <v>44</v>
      </c>
      <c r="B82" s="49" t="str">
        <f>B2</f>
        <v>Styczeń 2025</v>
      </c>
      <c r="C82" s="49" t="str">
        <f>C2</f>
        <v>Styczeń 2024</v>
      </c>
      <c r="D82" s="50" t="str">
        <f>D14</f>
        <v xml:space="preserve">Zmiana % </v>
      </c>
    </row>
    <row r="83" spans="1:4" x14ac:dyDescent="0.2">
      <c r="A83" s="3" t="s">
        <v>41</v>
      </c>
      <c r="B83" s="4">
        <v>4732812</v>
      </c>
      <c r="C83" s="59">
        <v>3379498</v>
      </c>
      <c r="D83" s="6">
        <v>40.044823225224576</v>
      </c>
    </row>
    <row r="84" spans="1:4" ht="12.75" customHeight="1" thickBot="1" x14ac:dyDescent="0.25">
      <c r="A84" s="1" t="s">
        <v>42</v>
      </c>
      <c r="B84" s="2">
        <v>5648424</v>
      </c>
      <c r="C84" s="60">
        <v>10060954</v>
      </c>
      <c r="D84" s="61">
        <v>-43.857968140993385</v>
      </c>
    </row>
    <row r="85" spans="1:4" ht="12.6" customHeight="1" thickBot="1" x14ac:dyDescent="0.25">
      <c r="B85" s="42"/>
      <c r="C85" s="42"/>
      <c r="D85" s="52"/>
    </row>
    <row r="86" spans="1:4" ht="19.5" customHeight="1" x14ac:dyDescent="0.2">
      <c r="A86" s="62" t="s">
        <v>45</v>
      </c>
      <c r="B86" s="49" t="str">
        <f t="shared" ref="B86:D86" si="7">B14</f>
        <v>Styczeń 2025</v>
      </c>
      <c r="C86" s="49" t="str">
        <f t="shared" si="7"/>
        <v>Styczeń 2024</v>
      </c>
      <c r="D86" s="50" t="str">
        <f t="shared" si="7"/>
        <v xml:space="preserve">Zmiana % </v>
      </c>
    </row>
    <row r="87" spans="1:4" ht="12.6" customHeight="1" x14ac:dyDescent="0.2">
      <c r="A87" s="3" t="s">
        <v>46</v>
      </c>
      <c r="B87" s="4">
        <v>5175269</v>
      </c>
      <c r="C87" s="59">
        <v>7355017</v>
      </c>
      <c r="D87" s="6">
        <v>-29.636206143371254</v>
      </c>
    </row>
    <row r="88" spans="1:4" ht="13.2" thickBot="1" x14ac:dyDescent="0.25">
      <c r="A88" s="1" t="s">
        <v>47</v>
      </c>
      <c r="B88" s="2">
        <v>0</v>
      </c>
      <c r="C88" s="60">
        <v>0</v>
      </c>
      <c r="D88" s="60" t="s">
        <v>69</v>
      </c>
    </row>
    <row r="89" spans="1:4" ht="12.6" customHeight="1" thickBot="1" x14ac:dyDescent="0.25">
      <c r="A89" s="63"/>
      <c r="B89" s="64"/>
      <c r="C89" s="64"/>
      <c r="D89" s="65"/>
    </row>
    <row r="90" spans="1:4" ht="19.5" customHeight="1" x14ac:dyDescent="0.2">
      <c r="A90" s="48" t="s">
        <v>48</v>
      </c>
      <c r="B90" s="49" t="str">
        <f>B2</f>
        <v>Styczeń 2025</v>
      </c>
      <c r="C90" s="49" t="str">
        <f t="shared" ref="C90:D90" si="8">C2</f>
        <v>Styczeń 2024</v>
      </c>
      <c r="D90" s="49" t="str">
        <f t="shared" si="8"/>
        <v xml:space="preserve">Zmiana % </v>
      </c>
    </row>
    <row r="91" spans="1:4" ht="12.6" customHeight="1" x14ac:dyDescent="0.2">
      <c r="A91" s="3" t="s">
        <v>49</v>
      </c>
      <c r="B91" s="4">
        <v>0</v>
      </c>
      <c r="C91" s="4">
        <v>0</v>
      </c>
      <c r="D91" s="70" t="s">
        <v>69</v>
      </c>
    </row>
    <row r="92" spans="1:4" x14ac:dyDescent="0.2">
      <c r="A92" s="3" t="s">
        <v>50</v>
      </c>
      <c r="B92" s="4">
        <v>0</v>
      </c>
      <c r="C92" s="53">
        <v>0</v>
      </c>
      <c r="D92" s="70" t="s">
        <v>69</v>
      </c>
    </row>
    <row r="93" spans="1:4" ht="12.6" customHeight="1" x14ac:dyDescent="0.2">
      <c r="A93" s="3" t="s">
        <v>51</v>
      </c>
      <c r="B93" s="4">
        <v>0</v>
      </c>
      <c r="C93" s="53">
        <v>0</v>
      </c>
      <c r="D93" s="70" t="s">
        <v>69</v>
      </c>
    </row>
    <row r="94" spans="1:4" ht="12.6" customHeight="1" thickBot="1" x14ac:dyDescent="0.25">
      <c r="A94" s="1" t="s">
        <v>52</v>
      </c>
      <c r="B94" s="55">
        <v>0</v>
      </c>
      <c r="C94" s="56">
        <v>0</v>
      </c>
      <c r="D94" s="56" t="s">
        <v>69</v>
      </c>
    </row>
    <row r="95" spans="1:4" x14ac:dyDescent="0.2">
      <c r="A95" s="66" t="s">
        <v>53</v>
      </c>
      <c r="B95" s="67"/>
      <c r="C95" s="67"/>
      <c r="D95" s="67"/>
    </row>
    <row r="96" spans="1:4" ht="12.6" customHeight="1" x14ac:dyDescent="0.2">
      <c r="A96" s="66" t="s">
        <v>54</v>
      </c>
      <c r="B96" s="67"/>
      <c r="C96" s="67"/>
      <c r="D96" s="67"/>
    </row>
    <row r="97" spans="1:4" x14ac:dyDescent="0.2">
      <c r="A97" s="66" t="s">
        <v>55</v>
      </c>
      <c r="B97" s="67"/>
      <c r="C97" s="67"/>
      <c r="D97" s="67"/>
    </row>
    <row r="98" spans="1:4" x14ac:dyDescent="0.2">
      <c r="A98" s="66" t="s">
        <v>56</v>
      </c>
      <c r="B98" s="68"/>
      <c r="C98" s="68"/>
      <c r="D98" s="68"/>
    </row>
    <row r="99" spans="1:4" x14ac:dyDescent="0.2">
      <c r="A99" s="66" t="s">
        <v>57</v>
      </c>
      <c r="B99" s="67"/>
      <c r="C99" s="67"/>
      <c r="D99" s="67"/>
    </row>
    <row r="100" spans="1:4" x14ac:dyDescent="0.2">
      <c r="A100" s="66" t="s">
        <v>58</v>
      </c>
      <c r="B100" s="67"/>
      <c r="C100" s="67"/>
      <c r="D100" s="67"/>
    </row>
    <row r="101" spans="1:4" x14ac:dyDescent="0.2">
      <c r="A101" s="66" t="s">
        <v>59</v>
      </c>
      <c r="B101" s="68"/>
      <c r="C101" s="68"/>
      <c r="D101" s="68"/>
    </row>
    <row r="102" spans="1:4" x14ac:dyDescent="0.2">
      <c r="A102" s="66" t="s">
        <v>60</v>
      </c>
      <c r="B102" s="66"/>
      <c r="C102" s="66"/>
      <c r="D102" s="66"/>
    </row>
    <row r="103" spans="1:4" x14ac:dyDescent="0.2">
      <c r="A103" s="66" t="s">
        <v>61</v>
      </c>
      <c r="B103" s="68"/>
      <c r="C103" s="68"/>
      <c r="D103" s="68"/>
    </row>
    <row r="104" spans="1:4" x14ac:dyDescent="0.2">
      <c r="A104" s="66"/>
      <c r="B104" s="68"/>
      <c r="C104" s="68"/>
      <c r="D104" s="68"/>
    </row>
  </sheetData>
  <mergeCells count="9">
    <mergeCell ref="A3:D3"/>
    <mergeCell ref="A45:D45"/>
    <mergeCell ref="A38:D38"/>
    <mergeCell ref="A39:D39"/>
    <mergeCell ref="A66:D66"/>
    <mergeCell ref="A31:D31"/>
    <mergeCell ref="A21:D21"/>
    <mergeCell ref="A15:D15"/>
    <mergeCell ref="A9:D9"/>
  </mergeCells>
  <pageMargins left="0.70866141732283472" right="0.70866141732283472" top="0.53" bottom="0.74803149606299213" header="0.15" footer="0.31496062992125984"/>
  <pageSetup paperSize="9" scale="49" orientation="portrait" r:id="rId1"/>
  <headerFooter>
    <oddHeader>&amp;LAktywność inwestorów na rynkach Grupy GPW w styczniu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1DD37E06-D5E1-42C5-91C5-CE0D69D4A8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2025-02-03T15:53:44Z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8bff82ee-ae51-4a4e-878e-ecdcf57af737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