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02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tabela!$A$1:$G$94</definedName>
  </definedNames>
  <calcPr calcId="152511" calcMode="manual"/>
</workbook>
</file>

<file path=xl/calcChain.xml><?xml version="1.0" encoding="utf-8"?>
<calcChain xmlns="http://schemas.openxmlformats.org/spreadsheetml/2006/main">
  <c r="G59" i="1" l="1"/>
  <c r="D59" i="1"/>
  <c r="G58" i="1"/>
  <c r="D58" i="1"/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<sst xmlns="http://schemas.openxmlformats.org/spreadsheetml/2006/main" count="115" uniqueCount="71">
  <si>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</si>
  <si>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</si>
  <si>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</si>
  <si>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</si>
  <si>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</si>
  <si>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</si>
  <si>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</si>
  <si>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</si>
  <si>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</si>
  <si>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</si>
  <si>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</si>
  <si>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</si>
  <si>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</si>
  <si>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</si>
  <si>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</si>
  <si>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</si>
  <si>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</si>
  <si>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</si>
  <si>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</si>
  <si>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</si>
  <si>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</si>
  <si>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</si>
  <si>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</si>
  <si>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</si>
  <si>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</si>
  <si>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</si>
  <si>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</si>
  <si>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</si>
  <si>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</si>
  <si>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</si>
  <si>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</si>
  <si>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</si>
  <si>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</si>
  <si>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</si>
  <si>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</si>
  <si>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</si>
  <si>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</si>
  <si>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</si>
  <si>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</si>
  <si>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</si>
  <si>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</si>
  <si>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</si>
  <si>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</si>
  <si>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</si>
  <si>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</si>
  <si>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</si>
  <si>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</si>
  <si>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</si>
  <si>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</si>
  <si>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</si>
  <si>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</si>
  <si>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</si>
  <si>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</si>
  <si>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</si>
  <si>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</si>
  <si>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</si>
  <si>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</si>
  <si>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</si>
  <si>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</si>
  <si>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t>Luty 2017</t>
  </si>
  <si>
    <t>Luty 2018</t>
  </si>
  <si>
    <t>Styczeń - Luty 2017</t>
  </si>
  <si>
    <t>Styczeń - Luty 2018</t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</si>
  <si>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</si>
  <si>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t xml:space="preserve">  Z dniem 29 grudnia 2017 r. obrót kontraktami terminowymi na prawa majątkowe dla energii elektrycznej wytworzonej w OZE został zawieszony. Konieczność zakończenia obrotu </t>
  </si>
  <si>
    <t xml:space="preserve">  tymi kontraktami na Rynku Towarów Giełdowych związana jest z dostosowaniem działalności TGE do reżimu MIFiD2</t>
  </si>
  <si>
    <t>Wolumen obrotu - transakcje spot (MWh)8)</t>
  </si>
  <si>
    <t>Wolumen obrotu - transakcje terminowe (MWh)9)</t>
  </si>
  <si>
    <t>-</t>
  </si>
  <si>
    <t>Wolumen obrotu - transakcje spot (toe)10)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</si>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</sst>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showGridLines="0" tabSelected="1" zoomScaleNormal="100" workbookViewId="0">
      <selection activeCell="B5" sqref="B5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58</v>
      </c>
    </row>
    <row r="2" spans="1:11" ht="21.75" customHeight="1" x14ac:dyDescent="0.2">
      <c r="A2" s="28" t="s">
        <v>0</v>
      </c>
      <c r="B2" s="29" t="s">
        <v>60</v>
      </c>
      <c r="C2" s="29" t="s">
        <v>59</v>
      </c>
      <c r="D2" s="30" t="s">
        <v>17</v>
      </c>
      <c r="E2" s="31" t="s">
        <v>62</v>
      </c>
      <c r="F2" s="31" t="s">
        <v>61</v>
      </c>
      <c r="G2" s="32" t="s">
        <v>1</v>
      </c>
    </row>
    <row r="3" spans="1:11" x14ac:dyDescent="0.2">
      <c r="A3" s="78" t="s">
        <v>7</v>
      </c>
      <c r="B3" s="79"/>
      <c r="C3" s="79"/>
      <c r="D3" s="79"/>
      <c r="E3" s="79"/>
      <c r="F3" s="79"/>
      <c r="G3" s="80"/>
    </row>
    <row r="4" spans="1:11" x14ac:dyDescent="0.2">
      <c r="A4" s="33" t="s">
        <v>16</v>
      </c>
      <c r="B4" s="69">
        <v>16793506544.209999</v>
      </c>
      <c r="C4" s="69">
        <v>21628188140.32</v>
      </c>
      <c r="D4" s="64">
        <v>-22.353613556269302</v>
      </c>
      <c r="E4" s="69">
        <v>36226786294.959999</v>
      </c>
      <c r="F4" s="69">
        <v>43474576946.349998</v>
      </c>
      <c r="G4" s="70">
        <v>-16.671331063978311</v>
      </c>
    </row>
    <row r="5" spans="1:11" x14ac:dyDescent="0.2">
      <c r="A5" s="33" t="s">
        <v>42</v>
      </c>
      <c r="B5" s="69">
        <v>16211434114.540001</v>
      </c>
      <c r="C5" s="69">
        <v>21326679044.009998</v>
      </c>
      <c r="D5" s="64">
        <v>-23.98519206349059</v>
      </c>
      <c r="E5" s="69">
        <v>35347787639.190002</v>
      </c>
      <c r="F5" s="69">
        <v>42131666018</v>
      </c>
      <c r="G5" s="70">
        <v>-16.101614343737815</v>
      </c>
      <c r="H5" s="1"/>
    </row>
    <row r="6" spans="1:11" ht="12.75" customHeight="1" x14ac:dyDescent="0.2">
      <c r="A6" s="33" t="s">
        <v>43</v>
      </c>
      <c r="B6" s="69">
        <v>582072429.66999996</v>
      </c>
      <c r="C6" s="69">
        <v>301509096.31</v>
      </c>
      <c r="D6" s="64">
        <v>93.053024533473973</v>
      </c>
      <c r="E6" s="69">
        <v>878998655.76999998</v>
      </c>
      <c r="F6" s="69">
        <v>1342910928.3499999</v>
      </c>
      <c r="G6" s="71">
        <v>-34.545274953566505</v>
      </c>
      <c r="K6" s="21"/>
    </row>
    <row r="7" spans="1:11" x14ac:dyDescent="0.2">
      <c r="A7" s="33" t="s">
        <v>39</v>
      </c>
      <c r="B7" s="69">
        <v>1450950</v>
      </c>
      <c r="C7" s="69">
        <v>1779605</v>
      </c>
      <c r="D7" s="64">
        <v>-18.467862250330835</v>
      </c>
      <c r="E7" s="69">
        <v>2976800</v>
      </c>
      <c r="F7" s="69">
        <v>3397421</v>
      </c>
      <c r="G7" s="71">
        <v>-12.380596929258992</v>
      </c>
      <c r="K7" s="21"/>
    </row>
    <row r="8" spans="1:11" x14ac:dyDescent="0.2">
      <c r="A8" s="33" t="s">
        <v>5</v>
      </c>
      <c r="B8" s="72">
        <v>61703.18</v>
      </c>
      <c r="C8" s="72">
        <v>58300.37</v>
      </c>
      <c r="D8" s="64">
        <v>5.836686799757862</v>
      </c>
      <c r="E8" s="72">
        <v>61703.18</v>
      </c>
      <c r="F8" s="72">
        <v>58300.37</v>
      </c>
      <c r="G8" s="71">
        <v>5.836686799757862</v>
      </c>
      <c r="K8" s="21"/>
    </row>
    <row r="9" spans="1:11" x14ac:dyDescent="0.2">
      <c r="A9" s="78" t="s">
        <v>19</v>
      </c>
      <c r="B9" s="79"/>
      <c r="C9" s="79"/>
      <c r="D9" s="79"/>
      <c r="E9" s="79"/>
      <c r="F9" s="79"/>
      <c r="G9" s="80"/>
    </row>
    <row r="10" spans="1:11" x14ac:dyDescent="0.2">
      <c r="A10" s="33" t="s">
        <v>37</v>
      </c>
      <c r="B10" s="69">
        <v>810571705.73000002</v>
      </c>
      <c r="C10" s="69">
        <v>1066333952.2</v>
      </c>
      <c r="D10" s="64">
        <v>-23.985192063173621</v>
      </c>
      <c r="E10" s="69">
        <v>862141161.92999995</v>
      </c>
      <c r="F10" s="69">
        <v>1027601610.2</v>
      </c>
      <c r="G10" s="71">
        <v>-16.101614344278502</v>
      </c>
    </row>
    <row r="11" spans="1:11" ht="12.75" customHeight="1" x14ac:dyDescent="0.2">
      <c r="A11" s="33" t="s">
        <v>38</v>
      </c>
      <c r="B11" s="69">
        <v>29103621.48</v>
      </c>
      <c r="C11" s="69">
        <v>15075454.82</v>
      </c>
      <c r="D11" s="64">
        <v>93.053024452631419</v>
      </c>
      <c r="E11" s="69">
        <v>21438991.600000001</v>
      </c>
      <c r="F11" s="69">
        <v>32753925.079999998</v>
      </c>
      <c r="G11" s="71">
        <v>-34.5452749628137</v>
      </c>
      <c r="K11" t="s">
        <v>41</v>
      </c>
    </row>
    <row r="12" spans="1:11" ht="13.2" thickBot="1" x14ac:dyDescent="0.25">
      <c r="A12" s="34" t="s">
        <v>39</v>
      </c>
      <c r="B12" s="74">
        <v>72548</v>
      </c>
      <c r="C12" s="74">
        <v>88980</v>
      </c>
      <c r="D12" s="75">
        <v>-18.467071251966736</v>
      </c>
      <c r="E12" s="74">
        <v>72605</v>
      </c>
      <c r="F12" s="74">
        <v>82864</v>
      </c>
      <c r="G12" s="76">
        <v>-12.380527128789343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Luty 2018</v>
      </c>
      <c r="C14" s="29" t="str">
        <f>$C$2</f>
        <v>Luty 2017</v>
      </c>
      <c r="D14" s="29" t="s">
        <v>18</v>
      </c>
      <c r="E14" s="29" t="str">
        <f>$E$2</f>
        <v>Styczeń - Luty 2018</v>
      </c>
      <c r="F14" s="29" t="str">
        <f>$F$2</f>
        <v>Styczeń - Luty 2017</v>
      </c>
      <c r="G14" s="32" t="s">
        <v>1</v>
      </c>
    </row>
    <row r="15" spans="1:11" x14ac:dyDescent="0.2">
      <c r="A15" s="78" t="s">
        <v>7</v>
      </c>
      <c r="B15" s="79"/>
      <c r="C15" s="79"/>
      <c r="D15" s="79"/>
      <c r="E15" s="79"/>
      <c r="F15" s="79"/>
      <c r="G15" s="80"/>
    </row>
    <row r="16" spans="1:11" x14ac:dyDescent="0.2">
      <c r="A16" s="33" t="s">
        <v>16</v>
      </c>
      <c r="B16" s="39">
        <v>75331805.590000004</v>
      </c>
      <c r="C16" s="39">
        <v>188966543.83000001</v>
      </c>
      <c r="D16" s="40">
        <v>-60.134845003160578</v>
      </c>
      <c r="E16" s="39">
        <v>147772566.63999999</v>
      </c>
      <c r="F16" s="39">
        <v>322031157.72000003</v>
      </c>
      <c r="G16" s="41">
        <v>-54.112338791613013</v>
      </c>
    </row>
    <row r="17" spans="1:11" x14ac:dyDescent="0.2">
      <c r="A17" s="33" t="s">
        <v>37</v>
      </c>
      <c r="B17" s="39">
        <v>67191359.670000002</v>
      </c>
      <c r="C17" s="39">
        <v>183106620.83000001</v>
      </c>
      <c r="D17" s="40">
        <v>-63.30478965455768</v>
      </c>
      <c r="E17" s="39">
        <v>133357770.12</v>
      </c>
      <c r="F17" s="39">
        <v>304942661.92000002</v>
      </c>
      <c r="G17" s="41">
        <v>-56.267919588441949</v>
      </c>
      <c r="H17" s="10"/>
      <c r="I17" s="15"/>
    </row>
    <row r="18" spans="1:11" ht="12.75" customHeight="1" x14ac:dyDescent="0.2">
      <c r="A18" s="33" t="s">
        <v>38</v>
      </c>
      <c r="B18" s="39">
        <v>8140445.9199999999</v>
      </c>
      <c r="C18" s="39">
        <v>5859923</v>
      </c>
      <c r="D18" s="40">
        <v>38.917284749304713</v>
      </c>
      <c r="E18" s="39">
        <v>14414796.52</v>
      </c>
      <c r="F18" s="39">
        <v>17088495.800000001</v>
      </c>
      <c r="G18" s="41">
        <v>-15.646194441525985</v>
      </c>
    </row>
    <row r="19" spans="1:11" x14ac:dyDescent="0.2">
      <c r="A19" s="33" t="s">
        <v>39</v>
      </c>
      <c r="B19" s="39">
        <v>54309</v>
      </c>
      <c r="C19" s="39">
        <v>110514</v>
      </c>
      <c r="D19" s="40">
        <v>-50.85780987024269</v>
      </c>
      <c r="E19" s="39">
        <v>103800</v>
      </c>
      <c r="F19" s="39">
        <v>188794</v>
      </c>
      <c r="G19" s="41">
        <v>-45.019439177092494</v>
      </c>
    </row>
    <row r="20" spans="1:11" x14ac:dyDescent="0.2">
      <c r="A20" s="33" t="s">
        <v>8</v>
      </c>
      <c r="B20" s="62">
        <v>266.97000000000003</v>
      </c>
      <c r="C20" s="62">
        <v>333.55</v>
      </c>
      <c r="D20" s="40">
        <v>-19.9610253335332</v>
      </c>
      <c r="E20" s="62">
        <v>266.97000000000003</v>
      </c>
      <c r="F20" s="62">
        <v>333.55</v>
      </c>
      <c r="G20" s="41">
        <v>-19.9610253335332</v>
      </c>
    </row>
    <row r="21" spans="1:11" x14ac:dyDescent="0.2">
      <c r="A21" s="78" t="s">
        <v>19</v>
      </c>
      <c r="B21" s="79" t="s">
        <v>6</v>
      </c>
      <c r="C21" s="79" t="s">
        <v>6</v>
      </c>
      <c r="D21" s="79" t="s">
        <v>6</v>
      </c>
      <c r="E21" s="79"/>
      <c r="F21" s="79"/>
      <c r="G21" s="80"/>
      <c r="I21" s="15"/>
    </row>
    <row r="22" spans="1:11" x14ac:dyDescent="0.2">
      <c r="A22" s="33" t="s">
        <v>2</v>
      </c>
      <c r="B22" s="39">
        <v>3359567.98</v>
      </c>
      <c r="C22" s="39">
        <v>9155331.0399999991</v>
      </c>
      <c r="D22" s="40">
        <v>-63.304789686774669</v>
      </c>
      <c r="E22" s="39">
        <v>3252628.54</v>
      </c>
      <c r="F22" s="39">
        <v>7437625.9000000004</v>
      </c>
      <c r="G22" s="41">
        <v>-56.267919579015135</v>
      </c>
    </row>
    <row r="23" spans="1:11" ht="12.75" customHeight="1" x14ac:dyDescent="0.2">
      <c r="A23" s="33" t="s">
        <v>4</v>
      </c>
      <c r="B23" s="39">
        <v>407022.3</v>
      </c>
      <c r="C23" s="39">
        <v>292996.15000000002</v>
      </c>
      <c r="D23" s="40">
        <v>38.917286114510375</v>
      </c>
      <c r="E23" s="39">
        <v>351580.4</v>
      </c>
      <c r="F23" s="39">
        <v>416792.58</v>
      </c>
      <c r="G23" s="41">
        <v>-15.646195045026957</v>
      </c>
    </row>
    <row r="24" spans="1:11" ht="13.2" thickBot="1" x14ac:dyDescent="0.25">
      <c r="A24" s="34" t="s">
        <v>3</v>
      </c>
      <c r="B24" s="50">
        <v>2715</v>
      </c>
      <c r="C24" s="50">
        <v>5526</v>
      </c>
      <c r="D24" s="55">
        <v>-50.868621064060804</v>
      </c>
      <c r="E24" s="50">
        <v>2532</v>
      </c>
      <c r="F24" s="50">
        <v>4605</v>
      </c>
      <c r="G24" s="56">
        <v>-45.016286644951144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Luty 2018</v>
      </c>
      <c r="C27" s="29" t="str">
        <f>$C$2</f>
        <v>Luty 2017</v>
      </c>
      <c r="D27" s="29" t="s">
        <v>18</v>
      </c>
      <c r="E27" s="29" t="str">
        <f>$E$2</f>
        <v>Styczeń - Luty 2018</v>
      </c>
      <c r="F27" s="29" t="str">
        <f>$F$2</f>
        <v>Styczeń - Luty 2017</v>
      </c>
      <c r="G27" s="32" t="s">
        <v>1</v>
      </c>
    </row>
    <row r="28" spans="1:11" x14ac:dyDescent="0.2">
      <c r="A28" s="78" t="s">
        <v>7</v>
      </c>
      <c r="B28" s="79"/>
      <c r="C28" s="79"/>
      <c r="D28" s="79"/>
      <c r="E28" s="79"/>
      <c r="F28" s="79"/>
      <c r="G28" s="80"/>
      <c r="K28" s="21"/>
    </row>
    <row r="29" spans="1:11" ht="11.4" customHeight="1" x14ac:dyDescent="0.2">
      <c r="A29" s="65" t="s">
        <v>40</v>
      </c>
      <c r="B29" s="39">
        <v>624505</v>
      </c>
      <c r="C29" s="39">
        <v>609113</v>
      </c>
      <c r="D29" s="54">
        <v>2.5269531269239032</v>
      </c>
      <c r="E29" s="39">
        <v>1086082</v>
      </c>
      <c r="F29" s="39">
        <v>1214000</v>
      </c>
      <c r="G29" s="54">
        <v>-10.536902800658975</v>
      </c>
      <c r="K29" s="21"/>
    </row>
    <row r="30" spans="1:11" x14ac:dyDescent="0.2">
      <c r="A30" s="33" t="s">
        <v>9</v>
      </c>
      <c r="B30" s="39">
        <v>336103</v>
      </c>
      <c r="C30" s="39">
        <v>329370</v>
      </c>
      <c r="D30" s="40">
        <v>2.0442056046391599</v>
      </c>
      <c r="E30" s="39">
        <v>590199</v>
      </c>
      <c r="F30" s="39">
        <v>636335</v>
      </c>
      <c r="G30" s="41">
        <v>-7.2502691192532271</v>
      </c>
      <c r="H30" s="10"/>
      <c r="K30" s="21"/>
    </row>
    <row r="31" spans="1:11" x14ac:dyDescent="0.2">
      <c r="A31" s="33" t="s">
        <v>10</v>
      </c>
      <c r="B31" s="39">
        <v>118104</v>
      </c>
      <c r="C31" s="39">
        <v>171119</v>
      </c>
      <c r="D31" s="40">
        <v>-30.981363846212282</v>
      </c>
      <c r="E31" s="39">
        <v>204280</v>
      </c>
      <c r="F31" s="39">
        <v>340090</v>
      </c>
      <c r="G31" s="41">
        <v>-39.933547002264106</v>
      </c>
      <c r="H31" s="10"/>
    </row>
    <row r="32" spans="1:11" x14ac:dyDescent="0.2">
      <c r="A32" s="33" t="s">
        <v>11</v>
      </c>
      <c r="B32" s="39">
        <v>143646</v>
      </c>
      <c r="C32" s="39">
        <v>72310</v>
      </c>
      <c r="D32" s="40">
        <v>98.653021712073013</v>
      </c>
      <c r="E32" s="39">
        <v>241122</v>
      </c>
      <c r="F32" s="39">
        <v>168006</v>
      </c>
      <c r="G32" s="41">
        <v>43.519874290203916</v>
      </c>
      <c r="K32" s="10"/>
    </row>
    <row r="33" spans="1:14" x14ac:dyDescent="0.2">
      <c r="A33" s="33" t="s">
        <v>30</v>
      </c>
      <c r="B33" s="39">
        <v>0</v>
      </c>
      <c r="C33" s="39">
        <v>2516</v>
      </c>
      <c r="D33" s="43">
        <v>-100</v>
      </c>
      <c r="E33" s="39">
        <v>0</v>
      </c>
      <c r="F33" s="39">
        <v>4422</v>
      </c>
      <c r="G33" s="41">
        <v>-100</v>
      </c>
      <c r="K33" s="10"/>
    </row>
    <row r="34" spans="1:14" x14ac:dyDescent="0.2">
      <c r="A34" s="33" t="s">
        <v>12</v>
      </c>
      <c r="B34" s="39">
        <v>26652</v>
      </c>
      <c r="C34" s="39">
        <v>33798</v>
      </c>
      <c r="D34" s="40">
        <v>-21.143262914965376</v>
      </c>
      <c r="E34" s="39">
        <v>50481</v>
      </c>
      <c r="F34" s="39">
        <v>65147</v>
      </c>
      <c r="G34" s="41">
        <v>-22.512164796537061</v>
      </c>
      <c r="K34" s="10"/>
    </row>
    <row r="35" spans="1:14" x14ac:dyDescent="0.2">
      <c r="A35" s="78" t="s">
        <v>19</v>
      </c>
      <c r="B35" s="79"/>
      <c r="C35" s="79"/>
      <c r="D35" s="79"/>
      <c r="E35" s="79"/>
      <c r="F35" s="79"/>
      <c r="G35" s="80"/>
    </row>
    <row r="36" spans="1:14" x14ac:dyDescent="0.2">
      <c r="A36" s="84" t="s">
        <v>40</v>
      </c>
      <c r="B36" s="85"/>
      <c r="C36" s="85"/>
      <c r="D36" s="85"/>
      <c r="E36" s="85"/>
      <c r="F36" s="85"/>
      <c r="G36" s="86"/>
    </row>
    <row r="37" spans="1:14" x14ac:dyDescent="0.2">
      <c r="A37" s="33" t="s">
        <v>9</v>
      </c>
      <c r="B37" s="39">
        <v>16805</v>
      </c>
      <c r="C37" s="39">
        <v>16469</v>
      </c>
      <c r="D37" s="40">
        <v>2.0401967332564164</v>
      </c>
      <c r="E37" s="39">
        <v>14395</v>
      </c>
      <c r="F37" s="39">
        <v>15520</v>
      </c>
      <c r="G37" s="41">
        <v>-7.2487113402061816</v>
      </c>
    </row>
    <row r="38" spans="1:14" x14ac:dyDescent="0.2">
      <c r="A38" s="33" t="s">
        <v>10</v>
      </c>
      <c r="B38" s="39">
        <v>5905</v>
      </c>
      <c r="C38" s="39">
        <v>8556</v>
      </c>
      <c r="D38" s="40">
        <v>-30.98410472183263</v>
      </c>
      <c r="E38" s="39">
        <v>4982</v>
      </c>
      <c r="F38" s="39">
        <v>8295</v>
      </c>
      <c r="G38" s="41">
        <v>-39.939722724532857</v>
      </c>
    </row>
    <row r="39" spans="1:14" x14ac:dyDescent="0.2">
      <c r="A39" s="33" t="s">
        <v>11</v>
      </c>
      <c r="B39" s="39">
        <v>7182</v>
      </c>
      <c r="C39" s="39">
        <v>3616</v>
      </c>
      <c r="D39" s="40">
        <v>98.61725663716814</v>
      </c>
      <c r="E39" s="39">
        <v>5881</v>
      </c>
      <c r="F39" s="39">
        <v>4098</v>
      </c>
      <c r="G39" s="41">
        <v>43.509028794533911</v>
      </c>
    </row>
    <row r="40" spans="1:14" x14ac:dyDescent="0.2">
      <c r="A40" s="33" t="s">
        <v>30</v>
      </c>
      <c r="B40" s="42">
        <v>0</v>
      </c>
      <c r="C40" s="39">
        <v>126</v>
      </c>
      <c r="D40" s="48">
        <v>-100</v>
      </c>
      <c r="E40" s="42">
        <v>0</v>
      </c>
      <c r="F40" s="39">
        <v>108</v>
      </c>
      <c r="G40" s="41">
        <v>-100</v>
      </c>
    </row>
    <row r="41" spans="1:14" x14ac:dyDescent="0.2">
      <c r="A41" s="57" t="s">
        <v>12</v>
      </c>
      <c r="B41" s="42">
        <v>1333</v>
      </c>
      <c r="C41" s="42">
        <v>1690</v>
      </c>
      <c r="D41" s="60">
        <v>-21.124260355029591</v>
      </c>
      <c r="E41" s="42">
        <v>1231</v>
      </c>
      <c r="F41" s="42">
        <v>1589</v>
      </c>
      <c r="G41" s="61">
        <v>-22.52989301447451</v>
      </c>
    </row>
    <row r="42" spans="1:14" x14ac:dyDescent="0.2">
      <c r="A42" s="78" t="s">
        <v>44</v>
      </c>
      <c r="B42" s="79"/>
      <c r="C42" s="79"/>
      <c r="D42" s="79"/>
      <c r="E42" s="79"/>
      <c r="F42" s="79"/>
      <c r="G42" s="80"/>
    </row>
    <row r="43" spans="1:14" x14ac:dyDescent="0.2">
      <c r="A43" s="33" t="s">
        <v>9</v>
      </c>
      <c r="B43" s="69">
        <v>59812</v>
      </c>
      <c r="C43" s="69">
        <v>76931</v>
      </c>
      <c r="D43" s="64">
        <v>-22.252408001975798</v>
      </c>
      <c r="E43" s="69">
        <v>59812</v>
      </c>
      <c r="F43" s="69">
        <v>76931</v>
      </c>
      <c r="G43" s="71">
        <v>-22.252408001975798</v>
      </c>
      <c r="H43" s="10"/>
      <c r="I43" s="2"/>
    </row>
    <row r="44" spans="1:14" x14ac:dyDescent="0.2">
      <c r="A44" s="33" t="s">
        <v>10</v>
      </c>
      <c r="B44" s="69">
        <v>28700</v>
      </c>
      <c r="C44" s="69">
        <v>35699</v>
      </c>
      <c r="D44" s="64">
        <v>-19.605591193030612</v>
      </c>
      <c r="E44" s="69">
        <v>28700</v>
      </c>
      <c r="F44" s="69">
        <v>35699</v>
      </c>
      <c r="G44" s="71">
        <v>-19.605591193030612</v>
      </c>
      <c r="H44" s="10"/>
      <c r="N44" s="9"/>
    </row>
    <row r="45" spans="1:14" x14ac:dyDescent="0.2">
      <c r="A45" s="33" t="s">
        <v>11</v>
      </c>
      <c r="B45" s="69">
        <v>58354</v>
      </c>
      <c r="C45" s="69">
        <v>39743</v>
      </c>
      <c r="D45" s="64">
        <v>46.828372291975938</v>
      </c>
      <c r="E45" s="69">
        <v>58354</v>
      </c>
      <c r="F45" s="69">
        <v>39743</v>
      </c>
      <c r="G45" s="71">
        <v>46.828372291975938</v>
      </c>
      <c r="H45" s="10"/>
    </row>
    <row r="46" spans="1:14" x14ac:dyDescent="0.2">
      <c r="A46" s="33" t="s">
        <v>30</v>
      </c>
      <c r="B46" s="69">
        <v>109</v>
      </c>
      <c r="C46" s="69">
        <v>1676</v>
      </c>
      <c r="D46" s="77">
        <v>-93.496420047732698</v>
      </c>
      <c r="E46" s="69">
        <v>109</v>
      </c>
      <c r="F46" s="69">
        <v>1676</v>
      </c>
      <c r="G46" s="71">
        <v>-93.496420047732698</v>
      </c>
      <c r="H46" s="10"/>
    </row>
    <row r="47" spans="1:14" ht="13.2" thickBot="1" x14ac:dyDescent="0.25">
      <c r="A47" s="34" t="s">
        <v>12</v>
      </c>
      <c r="B47" s="74">
        <v>20791</v>
      </c>
      <c r="C47" s="74">
        <v>35625</v>
      </c>
      <c r="D47" s="75">
        <v>-41.639298245614029</v>
      </c>
      <c r="E47" s="74">
        <v>20791</v>
      </c>
      <c r="F47" s="74">
        <v>35625</v>
      </c>
      <c r="G47" s="76">
        <v>-41.639298245614029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Luty 2018</v>
      </c>
      <c r="C50" s="29" t="str">
        <f>$C$2</f>
        <v>Luty 2017</v>
      </c>
      <c r="D50" s="29" t="s">
        <v>18</v>
      </c>
      <c r="E50" s="29" t="str">
        <f>$E$2</f>
        <v>Styczeń - Luty 2018</v>
      </c>
      <c r="F50" s="29" t="str">
        <f>$F$2</f>
        <v>Styczeń - Luty 2017</v>
      </c>
      <c r="G50" s="32" t="s">
        <v>1</v>
      </c>
    </row>
    <row r="51" spans="1:11" x14ac:dyDescent="0.2">
      <c r="A51" s="33" t="s">
        <v>55</v>
      </c>
      <c r="B51" s="54">
        <v>75.22</v>
      </c>
      <c r="C51" s="54">
        <v>60.48</v>
      </c>
      <c r="D51" s="40">
        <v>24.371693121693117</v>
      </c>
      <c r="E51" s="54">
        <v>75.22</v>
      </c>
      <c r="F51" s="54">
        <v>60.48</v>
      </c>
      <c r="G51" s="41">
        <v>24.371693121693117</v>
      </c>
    </row>
    <row r="52" spans="1:11" x14ac:dyDescent="0.2">
      <c r="A52" s="33" t="s">
        <v>16</v>
      </c>
      <c r="B52" s="39">
        <v>273389282.72000003</v>
      </c>
      <c r="C52" s="39">
        <v>190323908.59</v>
      </c>
      <c r="D52" s="40">
        <v>43.64421409027559</v>
      </c>
      <c r="E52" s="39">
        <v>591621412.58000004</v>
      </c>
      <c r="F52" s="39">
        <v>412578090.83999997</v>
      </c>
      <c r="G52" s="41">
        <v>43.396226245429517</v>
      </c>
      <c r="H52" s="10"/>
    </row>
    <row r="53" spans="1:11" x14ac:dyDescent="0.2">
      <c r="A53" s="33" t="s">
        <v>37</v>
      </c>
      <c r="B53" s="39">
        <v>249710169.94999999</v>
      </c>
      <c r="C53" s="39">
        <v>175969826.56</v>
      </c>
      <c r="D53" s="40">
        <v>41.90510659215596</v>
      </c>
      <c r="E53" s="39">
        <v>421333596.20999998</v>
      </c>
      <c r="F53" s="39">
        <v>394746213.25</v>
      </c>
      <c r="G53" s="41">
        <v>6.7353104520249563</v>
      </c>
      <c r="H53" s="10"/>
    </row>
    <row r="54" spans="1:11" x14ac:dyDescent="0.2">
      <c r="A54" s="33" t="s">
        <v>38</v>
      </c>
      <c r="B54" s="39">
        <v>23679112.77</v>
      </c>
      <c r="C54" s="39">
        <v>14354082.029999999</v>
      </c>
      <c r="D54" s="40">
        <v>64.96431273355347</v>
      </c>
      <c r="E54" s="39">
        <v>170287816.37</v>
      </c>
      <c r="F54" s="39">
        <v>17831877.59</v>
      </c>
      <c r="G54" s="41">
        <v>854.96290567571145</v>
      </c>
      <c r="H54" s="10"/>
      <c r="I54" s="1"/>
    </row>
    <row r="55" spans="1:11" ht="13.2" thickBot="1" x14ac:dyDescent="0.25">
      <c r="A55" s="34" t="s">
        <v>39</v>
      </c>
      <c r="B55" s="50">
        <v>7675</v>
      </c>
      <c r="C55" s="50">
        <v>7444</v>
      </c>
      <c r="D55" s="55">
        <v>3.1031703385276721</v>
      </c>
      <c r="E55" s="50">
        <v>15521</v>
      </c>
      <c r="F55" s="50">
        <v>15210</v>
      </c>
      <c r="G55" s="56">
        <v>2.0447074293228118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Luty 2018</v>
      </c>
      <c r="C57" s="29" t="str">
        <f>$C$2</f>
        <v>Luty 2017</v>
      </c>
      <c r="D57" s="29" t="s">
        <v>18</v>
      </c>
      <c r="E57" s="29" t="str">
        <f>$E$2</f>
        <v>Styczeń - Luty 2018</v>
      </c>
      <c r="F57" s="29" t="str">
        <f>$F$2</f>
        <v>Styczeń - Luty 2017</v>
      </c>
      <c r="G57" s="32" t="s">
        <v>1</v>
      </c>
      <c r="J57" s="1"/>
      <c r="K57" s="10"/>
    </row>
    <row r="58" spans="1:11" x14ac:dyDescent="0.2">
      <c r="A58" s="33" t="s">
        <v>56</v>
      </c>
      <c r="B58" s="39">
        <v>12907912550</v>
      </c>
      <c r="C58" s="39">
        <v>15241885575</v>
      </c>
      <c r="D58" s="40">
        <f>(B58/C58-1)*100</f>
        <v>-15.312889035384325</v>
      </c>
      <c r="E58" s="39">
        <v>25448189250</v>
      </c>
      <c r="F58" s="39">
        <v>43562699400</v>
      </c>
      <c r="G58" s="41">
        <f>(E58/F58-1)*100</f>
        <v>-41.582616319685641</v>
      </c>
    </row>
    <row r="59" spans="1:11" ht="13.2" thickBot="1" x14ac:dyDescent="0.25">
      <c r="A59" s="34" t="s">
        <v>57</v>
      </c>
      <c r="B59" s="44">
        <v>24416118848.629997</v>
      </c>
      <c r="C59" s="44">
        <v>18622066467.670002</v>
      </c>
      <c r="D59" s="55">
        <f>(B59/C59-1)*100</f>
        <v>31.113906670986925</v>
      </c>
      <c r="E59" s="44">
        <v>25394410203.629997</v>
      </c>
      <c r="F59" s="50">
        <v>34481202318.550003</v>
      </c>
      <c r="G59" s="56">
        <f>(E59/F59-1)*100</f>
        <v>-26.352886511824281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10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Luty 2018</v>
      </c>
      <c r="C62" s="29" t="str">
        <f>$C$2</f>
        <v>Luty 2017</v>
      </c>
      <c r="D62" s="29" t="s">
        <v>18</v>
      </c>
      <c r="E62" s="29" t="str">
        <f>$E$2</f>
        <v>Styczeń - Luty 2018</v>
      </c>
      <c r="F62" s="29" t="str">
        <f>$F$2</f>
        <v>Styczeń - Luty 2017</v>
      </c>
      <c r="G62" s="32" t="s">
        <v>1</v>
      </c>
      <c r="K62" s="10"/>
    </row>
    <row r="63" spans="1:11" ht="12.75" customHeight="1" x14ac:dyDescent="0.2">
      <c r="A63" s="81" t="s">
        <v>34</v>
      </c>
      <c r="B63" s="82"/>
      <c r="C63" s="82"/>
      <c r="D63" s="82"/>
      <c r="E63" s="82"/>
      <c r="F63" s="82"/>
      <c r="G63" s="83"/>
    </row>
    <row r="64" spans="1:11" x14ac:dyDescent="0.2">
      <c r="A64" s="33" t="s">
        <v>14</v>
      </c>
      <c r="B64" s="39">
        <v>84262239.620000005</v>
      </c>
      <c r="C64" s="39">
        <v>76341092.519999996</v>
      </c>
      <c r="D64" s="40">
        <v>10.375993895980473</v>
      </c>
      <c r="E64" s="39">
        <v>159615016.19999999</v>
      </c>
      <c r="F64" s="39">
        <v>158113471.72</v>
      </c>
      <c r="G64" s="41">
        <v>0.94966258324846731</v>
      </c>
    </row>
    <row r="65" spans="1:12" x14ac:dyDescent="0.2">
      <c r="A65" s="33" t="s">
        <v>15</v>
      </c>
      <c r="B65" s="39">
        <v>7761245.8499999996</v>
      </c>
      <c r="C65" s="39">
        <v>5520473.4000000004</v>
      </c>
      <c r="D65" s="40">
        <v>40.590222751548801</v>
      </c>
      <c r="E65" s="39">
        <v>13884719.07</v>
      </c>
      <c r="F65" s="39">
        <v>10981339.699999999</v>
      </c>
      <c r="G65" s="41">
        <v>26.439209143124877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70</v>
      </c>
      <c r="E66" s="42">
        <v>0</v>
      </c>
      <c r="F66" s="42">
        <v>0</v>
      </c>
      <c r="G66" s="41" t="s">
        <v>70</v>
      </c>
    </row>
    <row r="67" spans="1:12" ht="13.2" thickBot="1" x14ac:dyDescent="0.25">
      <c r="A67" s="34" t="s">
        <v>22</v>
      </c>
      <c r="B67" s="50">
        <v>34811187.710000001</v>
      </c>
      <c r="C67" s="50">
        <v>15073279.93</v>
      </c>
      <c r="D67" s="58">
        <v>130.94633597771974</v>
      </c>
      <c r="E67" s="50">
        <v>52106600.450000003</v>
      </c>
      <c r="F67" s="50">
        <v>31450364.100000001</v>
      </c>
      <c r="G67" s="59">
        <v>65.678846465246494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Luty 2018</v>
      </c>
      <c r="C70" s="29" t="str">
        <f>$C$2</f>
        <v>Luty 2017</v>
      </c>
      <c r="D70" s="29" t="s">
        <v>18</v>
      </c>
      <c r="E70" s="29" t="str">
        <f>$E$2</f>
        <v>Styczeń - Luty 2018</v>
      </c>
      <c r="F70" s="29" t="str">
        <f>$F$2</f>
        <v>Styczeń - Luty 2017</v>
      </c>
      <c r="G70" s="32" t="s">
        <v>1</v>
      </c>
      <c r="H70" s="9"/>
    </row>
    <row r="71" spans="1:12" x14ac:dyDescent="0.2">
      <c r="A71" s="33" t="s">
        <v>51</v>
      </c>
      <c r="B71" s="39">
        <v>2127553.3000004133</v>
      </c>
      <c r="C71" s="39">
        <v>2127309.7000012151</v>
      </c>
      <c r="D71" s="40">
        <v>1.1451082989847941E-2</v>
      </c>
      <c r="E71" s="39">
        <v>4690609.2000007406</v>
      </c>
      <c r="F71" s="39">
        <v>4672126.6000012299</v>
      </c>
      <c r="G71" s="41">
        <v>0.39559287626122586</v>
      </c>
      <c r="H71" s="9"/>
      <c r="I71" s="9"/>
    </row>
    <row r="72" spans="1:12" ht="13.2" thickBot="1" x14ac:dyDescent="0.25">
      <c r="A72" s="34" t="s">
        <v>25</v>
      </c>
      <c r="B72" s="50">
        <v>7072569</v>
      </c>
      <c r="C72" s="50">
        <v>4126569</v>
      </c>
      <c r="D72" s="45">
        <v>71.391027267446631</v>
      </c>
      <c r="E72" s="50">
        <v>15405967</v>
      </c>
      <c r="F72" s="50">
        <v>9121584</v>
      </c>
      <c r="G72" s="56">
        <v>68.895742230735365</v>
      </c>
      <c r="H72" s="9"/>
      <c r="I72" s="9"/>
    </row>
    <row r="73" spans="1:12" ht="13.2" thickBot="1" x14ac:dyDescent="0.25">
      <c r="A73" s="5"/>
      <c r="B73" s="6"/>
      <c r="C73" s="6"/>
      <c r="D73" s="64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Luty 2018</v>
      </c>
      <c r="C74" s="29" t="str">
        <f>$C$2</f>
        <v>Luty 2017</v>
      </c>
      <c r="D74" s="29" t="s">
        <v>18</v>
      </c>
      <c r="E74" s="29" t="str">
        <f>$E$2</f>
        <v>Styczeń - Luty 2018</v>
      </c>
      <c r="F74" s="29" t="str">
        <f>$F$2</f>
        <v>Styczeń - Luty 2017</v>
      </c>
      <c r="G74" s="32" t="s">
        <v>1</v>
      </c>
    </row>
    <row r="75" spans="1:12" x14ac:dyDescent="0.2">
      <c r="A75" s="33" t="s">
        <v>66</v>
      </c>
      <c r="B75" s="39">
        <v>3478850.497</v>
      </c>
      <c r="C75" s="39">
        <v>4613584.2949999999</v>
      </c>
      <c r="D75" s="40">
        <v>-24.595492906237233</v>
      </c>
      <c r="E75" s="39">
        <v>6452276.7549999999</v>
      </c>
      <c r="F75" s="39">
        <v>7930139.9809999987</v>
      </c>
      <c r="G75" s="41">
        <v>-18.636029496841736</v>
      </c>
    </row>
    <row r="76" spans="1:12" s="21" customFormat="1" ht="12.75" customHeight="1" x14ac:dyDescent="0.2">
      <c r="A76" s="33" t="s">
        <v>67</v>
      </c>
      <c r="B76" s="39" t="s">
        <v>68</v>
      </c>
      <c r="C76" s="68">
        <v>42000</v>
      </c>
      <c r="D76" s="43">
        <v>-100</v>
      </c>
      <c r="E76" s="39" t="s">
        <v>68</v>
      </c>
      <c r="F76" s="68">
        <v>73000</v>
      </c>
      <c r="G76" s="41">
        <v>-100</v>
      </c>
      <c r="L76" s="16"/>
    </row>
    <row r="77" spans="1:12" s="21" customFormat="1" ht="13.2" thickBot="1" x14ac:dyDescent="0.25">
      <c r="A77" s="36" t="s">
        <v>69</v>
      </c>
      <c r="B77" s="44">
        <v>62417.714999999997</v>
      </c>
      <c r="C77" s="44">
        <v>34357.069000000003</v>
      </c>
      <c r="D77" s="45">
        <v>81.673573493710975</v>
      </c>
      <c r="E77" s="44">
        <v>111591.35399999999</v>
      </c>
      <c r="F77" s="44">
        <v>49659.391000000011</v>
      </c>
      <c r="G77" s="46">
        <v>124.71349678855302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Luty 2018</v>
      </c>
      <c r="C79" s="29" t="str">
        <f>$C$2</f>
        <v>Luty 2017</v>
      </c>
      <c r="D79" s="29" t="s">
        <v>27</v>
      </c>
      <c r="E79" s="29" t="str">
        <f>$E$2</f>
        <v>Styczeń - Luty 2018</v>
      </c>
      <c r="F79" s="29" t="str">
        <f>$F$2</f>
        <v>Styczeń - Luty 2017</v>
      </c>
      <c r="G79" s="32" t="s">
        <v>1</v>
      </c>
    </row>
    <row r="80" spans="1:12" x14ac:dyDescent="0.2">
      <c r="A80" s="33" t="s">
        <v>51</v>
      </c>
      <c r="B80" s="39">
        <v>4177837</v>
      </c>
      <c r="C80" s="47">
        <v>2492019</v>
      </c>
      <c r="D80" s="48">
        <v>67.648681651303619</v>
      </c>
      <c r="E80" s="39">
        <v>6562205</v>
      </c>
      <c r="F80" s="47">
        <v>6957348</v>
      </c>
      <c r="G80" s="49">
        <v>-5.6795060416699004</v>
      </c>
    </row>
    <row r="81" spans="1:7" ht="14.25" customHeight="1" thickBot="1" x14ac:dyDescent="0.25">
      <c r="A81" s="34" t="s">
        <v>25</v>
      </c>
      <c r="B81" s="50">
        <v>5203931</v>
      </c>
      <c r="C81" s="51">
        <v>7668588</v>
      </c>
      <c r="D81" s="52">
        <v>-32.139645525356165</v>
      </c>
      <c r="E81" s="50">
        <v>9961961</v>
      </c>
      <c r="F81" s="51">
        <v>16361652</v>
      </c>
      <c r="G81" s="53">
        <v>-39.113965998054475</v>
      </c>
    </row>
    <row r="82" spans="1:7" x14ac:dyDescent="0.2">
      <c r="A82" s="26"/>
      <c r="B82" s="25"/>
      <c r="C82" s="22"/>
      <c r="D82" s="22"/>
      <c r="E82" s="22"/>
      <c r="F82" s="22"/>
      <c r="G82" s="22"/>
    </row>
    <row r="83" spans="1:7" x14ac:dyDescent="0.2">
      <c r="A83" s="35" t="s">
        <v>45</v>
      </c>
      <c r="B83" s="25"/>
      <c r="C83" s="22"/>
      <c r="D83" s="66"/>
      <c r="E83" s="67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63</v>
      </c>
      <c r="B88" s="23"/>
      <c r="C88" s="23"/>
      <c r="D88" s="23"/>
      <c r="E88" s="21"/>
      <c r="F88" s="21"/>
      <c r="G88" s="21"/>
    </row>
    <row r="89" spans="1:7" x14ac:dyDescent="0.2">
      <c r="A89" s="35" t="s">
        <v>50</v>
      </c>
      <c r="B89" s="23"/>
      <c r="C89" s="23"/>
      <c r="D89" s="23"/>
      <c r="E89" s="21"/>
      <c r="F89" s="21"/>
      <c r="G89" s="21"/>
    </row>
    <row r="90" spans="1:7" x14ac:dyDescent="0.2">
      <c r="A90" s="37" t="s">
        <v>54</v>
      </c>
      <c r="B90" s="23"/>
      <c r="C90" s="23"/>
      <c r="D90" s="23"/>
      <c r="E90" s="21"/>
      <c r="F90" s="21"/>
      <c r="G90" s="21"/>
    </row>
    <row r="91" spans="1:7" x14ac:dyDescent="0.2">
      <c r="A91" s="37" t="s">
        <v>52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73" t="s">
        <v>64</v>
      </c>
      <c r="B92" s="27"/>
      <c r="C92" s="27"/>
      <c r="D92" s="27"/>
      <c r="E92" s="27"/>
      <c r="F92" s="27"/>
      <c r="G92" s="27"/>
    </row>
    <row r="93" spans="1:7" x14ac:dyDescent="0.2">
      <c r="A93" s="73" t="s">
        <v>65</v>
      </c>
    </row>
    <row r="94" spans="1:7" x14ac:dyDescent="0.2">
      <c r="A94" s="37" t="s">
        <v>53</v>
      </c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&amp;LAktywność inwestorów na rynkach Grupy GPW w luty 2018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Kaseja Łucja</cp:lastModifiedBy>
  <cp:lastPrinted>2018-03-02T12:22:29Z</cp:lastPrinted>
  <dcterms:created xsi:type="dcterms:W3CDTF">2011-04-28T11:46:19Z</dcterms:created>
  <dcterms:modified xsi:type="dcterms:W3CDTF">2018-03-02T12:28:08Z</dcterms:modified>
</cp:coreProperties>
</file>