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2\"/>
    </mc:Choice>
  </mc:AlternateContent>
  <xr:revisionPtr revIDLastSave="0" documentId="13_ncr:1_{DD865276-F834-45F2-BC59-894D37A532B9}" xr6:coauthVersionLast="47" xr6:coauthVersionMax="47" xr10:uidLastSave="{00000000-0000-0000-0000-000000000000}"/>
  <bookViews>
    <workbookView xWindow="6195" yWindow="0" windowWidth="22200" windowHeight="1560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<sst xmlns="http://schemas.openxmlformats.org/spreadsheetml/2006/main" count="126" uniqueCount="75">
  <si>
    <t>NewConnect</t>
  </si>
  <si>
    <t xml:space="preserve"> </t>
  </si>
  <si>
    <t>GlobalConnect</t>
  </si>
  <si>
    <t xml:space="preserve">Zmiana % </t>
  </si>
  <si>
    <t>Zmiana %</t>
  </si>
  <si>
    <t>Luty 2023</t>
  </si>
  <si>
    <t>Luty 2022</t>
  </si>
  <si>
    <t>Styczeń - Luty 2023</t>
  </si>
  <si>
    <t>Styczeń - Luty 2022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</si>
  <si>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</si>
  <si>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</si>
  <si>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</si>
  <si>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</si>
  <si>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</si>
  <si>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</si>
  <si>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</si>
  <si>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</si>
  <si>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</si>
  <si>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</si>
  <si>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</si>
  <si>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</si>
  <si>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</si>
  <si>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</si>
  <si>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</si>
  <si>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</si>
  <si>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</si>
  <si>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</si>
  <si>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</si>
  <si>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</si>
  <si>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</si>
  <si>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</si>
  <si>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</si>
  <si>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</si>
  <si>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</si>
  <si>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</si>
  <si>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</si>
  <si>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</si>
  <si>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</si>
  <si>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</si>
  <si>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</si>
  <si>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</si>
  <si>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</si>
  <si>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</si>
  <si>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</si>
  <si>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ETF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</si>
  <si>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</si>
  <si>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</si>
  <si>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</si>
  <si>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</si>
  <si>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</si>
  <si>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</si>
  <si>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</si>
  <si>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</si>
  <si>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</si>
  <si>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</si>
  <si>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</si>
  <si>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</si>
  <si>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</si>
  <si>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</si>
  <si>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</si>
  <si>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</si>
  <si>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</si>
  <si>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</si>
  <si>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</si>
  <si>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</si>
  <si>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</si>
  <si>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</si>
  <si>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</si>
  <si>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---</t>
  </si>
  <si>
    <t>----</t>
  </si>
  <si>
    <t>-</t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</si>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</sst>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6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  <xf numFmtId="0" fontId="9" fillId="3" borderId="21" xfId="0" applyFont="1" applyFill="1" applyBorder="1" applyAlignment="1">
      <alignment horizontal="left" wrapText="1"/>
    </xf>
    <xf numFmtId="0" fontId="9" fillId="0" borderId="7" xfId="0" applyFont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24" xfId="0" applyFont="1" applyBorder="1" applyAlignment="1">
      <alignment wrapText="1"/>
    </xf>
    <xf numFmtId="3" fontId="9" fillId="0" borderId="14" xfId="0" applyNumberFormat="1" applyFont="1" applyBorder="1" applyAlignment="1">
      <alignment wrapText="1"/>
    </xf>
    <xf numFmtId="165" fontId="9" fillId="0" borderId="9" xfId="0" quotePrefix="1" applyNumberFormat="1" applyFont="1" applyBorder="1" applyAlignment="1">
      <alignment horizontal="right" wrapText="1"/>
    </xf>
    <xf numFmtId="0" fontId="9" fillId="0" borderId="8" xfId="0" applyFont="1" applyBorder="1" applyAlignment="1">
      <alignment wrapText="1"/>
    </xf>
    <xf numFmtId="3" fontId="9" fillId="0" borderId="11" xfId="0" applyNumberFormat="1" applyFont="1" applyBorder="1" applyAlignment="1">
      <alignment wrapText="1"/>
    </xf>
    <xf numFmtId="165" fontId="9" fillId="0" borderId="11" xfId="0" quotePrefix="1" applyNumberFormat="1" applyFont="1" applyBorder="1" applyAlignment="1">
      <alignment horizontal="right" wrapText="1"/>
    </xf>
    <xf numFmtId="166" fontId="9" fillId="0" borderId="13" xfId="0" quotePrefix="1" applyNumberFormat="1" applyFont="1" applyBorder="1" applyAlignment="1">
      <alignment horizontal="right" wrapText="1"/>
    </xf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17" fontId="16" fillId="2" borderId="5" xfId="0" quotePrefix="1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165" fontId="9" fillId="0" borderId="12" xfId="0" applyNumberFormat="1" applyFont="1" applyBorder="1" applyAlignment="1">
      <alignment wrapText="1"/>
    </xf>
    <xf numFmtId="4" fontId="9" fillId="0" borderId="9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8" xfId="0" applyNumberFormat="1" applyFont="1" applyBorder="1" applyAlignment="1">
      <alignment wrapText="1"/>
    </xf>
    <xf numFmtId="3" fontId="9" fillId="0" borderId="11" xfId="0" quotePrefix="1" applyNumberFormat="1" applyFont="1" applyBorder="1" applyAlignment="1">
      <alignment horizontal="center" wrapText="1"/>
    </xf>
    <xf numFmtId="3" fontId="9" fillId="0" borderId="13" xfId="0" quotePrefix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0" fontId="3" fillId="0" borderId="0" xfId="0" applyFont="1" applyAlignment="1"/>
    <xf numFmtId="3" fontId="9" fillId="0" borderId="0" xfId="0" applyNumberFormat="1" applyFont="1" applyAlignment="1"/>
    <xf numFmtId="0" fontId="9" fillId="7" borderId="16" xfId="0" applyFont="1" applyFill="1" applyBorder="1" applyAlignment="1">
      <alignment wrapText="1"/>
    </xf>
    <xf numFmtId="3" fontId="9" fillId="6" borderId="9" xfId="0" applyNumberFormat="1" applyFont="1" applyFill="1" applyBorder="1" applyAlignment="1">
      <alignment wrapText="1"/>
    </xf>
    <xf numFmtId="166" fontId="9" fillId="6" borderId="9" xfId="0" applyNumberFormat="1" applyFont="1" applyFill="1" applyBorder="1" applyAlignment="1">
      <alignment wrapText="1"/>
    </xf>
    <xf numFmtId="165" fontId="9" fillId="6" borderId="12" xfId="0" applyNumberFormat="1" applyFont="1" applyFill="1" applyBorder="1" applyAlignment="1">
      <alignment horizontal="right" wrapText="1"/>
    </xf>
    <xf numFmtId="165" fontId="9" fillId="0" borderId="9" xfId="0" applyNumberFormat="1" applyFont="1" applyBorder="1" applyAlignment="1">
      <alignment horizontal="righ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6" borderId="18" xfId="0" applyFont="1" applyFill="1" applyBorder="1" applyAlignment="1">
      <alignment horizontal="left" wrapText="1"/>
    </xf>
    <xf numFmtId="165" fontId="9" fillId="0" borderId="12" xfId="0" quotePrefix="1" applyNumberFormat="1" applyFont="1" applyBorder="1" applyAlignment="1">
      <alignment horizontal="right" wrapText="1"/>
    </xf>
    <xf numFmtId="165" fontId="9" fillId="0" borderId="14" xfId="0" applyNumberFormat="1" applyFont="1" applyBorder="1" applyAlignment="1">
      <alignment wrapText="1"/>
    </xf>
    <xf numFmtId="165" fontId="9" fillId="0" borderId="15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9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2" fontId="9" fillId="0" borderId="9" xfId="0" applyNumberFormat="1" applyFont="1" applyBorder="1" applyAlignment="1">
      <alignment wrapText="1"/>
    </xf>
    <xf numFmtId="4" fontId="9" fillId="0" borderId="12" xfId="0" applyNumberFormat="1" applyFont="1" applyBorder="1" applyAlignment="1">
      <alignment horizontal="right" wrapText="1"/>
    </xf>
    <xf numFmtId="4" fontId="9" fillId="0" borderId="10" xfId="0" applyNumberFormat="1" applyFont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4" fontId="9" fillId="0" borderId="11" xfId="0" applyNumberFormat="1" applyFont="1" applyBorder="1" applyAlignment="1">
      <alignment wrapText="1"/>
    </xf>
    <xf numFmtId="4" fontId="9" fillId="0" borderId="13" xfId="0" applyNumberFormat="1" applyFont="1" applyBorder="1" applyAlignment="1">
      <alignment horizontal="right"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17" fontId="16" fillId="5" borderId="5" xfId="0" quotePrefix="1" applyNumberFormat="1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165" fontId="9" fillId="0" borderId="10" xfId="0" applyNumberFormat="1" applyFont="1" applyBorder="1" applyAlignment="1">
      <alignment wrapText="1"/>
    </xf>
    <xf numFmtId="168" fontId="13" fillId="0" borderId="0" xfId="0" applyNumberFormat="1" applyFont="1" applyAlignment="1"/>
    <xf numFmtId="3" fontId="9" fillId="0" borderId="9" xfId="0" applyNumberFormat="1" applyFont="1" applyBorder="1" applyAlignment="1">
      <alignment horizontal="right" wrapText="1"/>
    </xf>
    <xf numFmtId="0" fontId="9" fillId="0" borderId="25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165" fontId="9" fillId="0" borderId="10" xfId="0" applyNumberFormat="1" applyFont="1" applyBorder="1" applyAlignment="1">
      <alignment horizontal="right" wrapText="1"/>
    </xf>
    <xf numFmtId="165" fontId="9" fillId="0" borderId="22" xfId="0" applyNumberFormat="1" applyFont="1" applyBorder="1" applyAlignment="1">
      <alignment horizontal="right" wrapText="1"/>
    </xf>
    <xf numFmtId="168" fontId="12" fillId="0" borderId="1" xfId="2" applyNumberFormat="1" applyFont="1" applyBorder="1" applyAlignment="1">
      <alignment wrapText="1"/>
    </xf>
    <xf numFmtId="3" fontId="9" fillId="0" borderId="9" xfId="0" quotePrefix="1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right" wrapText="1"/>
    </xf>
    <xf numFmtId="165" fontId="9" fillId="0" borderId="10" xfId="0" quotePrefix="1" applyNumberFormat="1" applyFont="1" applyBorder="1" applyAlignment="1">
      <alignment horizontal="right" wrapText="1"/>
    </xf>
    <xf numFmtId="165" fontId="9" fillId="0" borderId="13" xfId="0" quotePrefix="1" applyNumberFormat="1" applyFont="1" applyBorder="1" applyAlignment="1">
      <alignment horizontal="right" wrapText="1"/>
    </xf>
    <xf numFmtId="0" fontId="16" fillId="5" borderId="23" xfId="0" applyFont="1" applyFill="1" applyBorder="1" applyAlignment="1">
      <alignment horizontal="center" wrapText="1"/>
    </xf>
    <xf numFmtId="3" fontId="9" fillId="0" borderId="11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6" xfId="0" quotePrefix="1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righ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15" zoomScale="40" zoomScaleNormal="115" zoomScalePageLayoutView="40" workbookViewId="0">
      <selection activeCell="G94" sqref="A2:G94"/>
    </sheetView>
  </sheetViews>
  <sheetFormatPr defaultColWidth="8.75" defaultRowHeight="12.75" x14ac:dyDescent="0.2"/>
  <cols>
    <col min="1" max="1" width="35.375" style="4" customWidth="1"/>
    <col min="2" max="2" width="15" style="4" customWidth="1"/>
    <col min="3" max="3" width="15.25" style="4" customWidth="1"/>
    <col min="4" max="4" width="8.875" style="4" customWidth="1"/>
    <col min="5" max="6" width="14.125" style="4" customWidth="1"/>
    <col min="7" max="7" width="8.875" style="4" customWidth="1"/>
    <col min="8" max="8" width="45.25" style="4" bestFit="1" customWidth="1"/>
    <col min="9" max="9" width="16.5" style="5" bestFit="1" customWidth="1"/>
    <col min="10" max="16384" width="8.75" style="4"/>
  </cols>
  <sheetData>
    <row r="1" spans="1:8" ht="15.75" thickBot="1" x14ac:dyDescent="0.25">
      <c r="A1" s="8" t="s">
        <v>10</v>
      </c>
    </row>
    <row r="2" spans="1:8" ht="21.75" customHeight="1" x14ac:dyDescent="0.2">
      <c r="A2" s="26" t="s">
        <v>9</v>
      </c>
      <c r="B2" s="27" t="s">
        <v>5</v>
      </c>
      <c r="C2" s="27" t="s">
        <v>6</v>
      </c>
      <c r="D2" s="28" t="s">
        <v>3</v>
      </c>
      <c r="E2" s="29" t="s">
        <v>7</v>
      </c>
      <c r="F2" s="29" t="s">
        <v>8</v>
      </c>
      <c r="G2" s="30" t="s">
        <v>4</v>
      </c>
    </row>
    <row r="3" spans="1:8" x14ac:dyDescent="0.2">
      <c r="A3" s="31" t="s">
        <v>16</v>
      </c>
      <c r="B3" s="32"/>
      <c r="C3" s="32"/>
      <c r="D3" s="32"/>
      <c r="E3" s="32"/>
      <c r="F3" s="32"/>
      <c r="G3" s="33"/>
    </row>
    <row r="4" spans="1:8" x14ac:dyDescent="0.2">
      <c r="A4" s="10" t="s">
        <v>11</v>
      </c>
      <c r="B4" s="16">
        <v>18798923509.313499</v>
      </c>
      <c r="C4" s="16">
        <v>28177288324.118999</v>
      </c>
      <c r="D4" s="17">
        <v>-33.283418570756766</v>
      </c>
      <c r="E4" s="16">
        <v>46889627992.209198</v>
      </c>
      <c r="F4" s="16">
        <v>56085992362.408699</v>
      </c>
      <c r="G4" s="34">
        <v>-16.396900514438094</v>
      </c>
    </row>
    <row r="5" spans="1:8" x14ac:dyDescent="0.2">
      <c r="A5" s="10" t="s">
        <v>12</v>
      </c>
      <c r="B5" s="16">
        <v>18639891732.613499</v>
      </c>
      <c r="C5" s="16">
        <v>27137034766.909</v>
      </c>
      <c r="D5" s="17">
        <v>-31.311980499273073</v>
      </c>
      <c r="E5" s="16">
        <v>45152396419.309196</v>
      </c>
      <c r="F5" s="16">
        <v>54614415560.328697</v>
      </c>
      <c r="G5" s="34">
        <v>-17.325131183666109</v>
      </c>
    </row>
    <row r="6" spans="1:8" ht="12.75" customHeight="1" x14ac:dyDescent="0.2">
      <c r="A6" s="10" t="s">
        <v>13</v>
      </c>
      <c r="B6" s="16">
        <v>159031776.69999999</v>
      </c>
      <c r="C6" s="16">
        <v>1040253557.21</v>
      </c>
      <c r="D6" s="17">
        <v>-84.712210249342547</v>
      </c>
      <c r="E6" s="16">
        <v>1737231572.9000001</v>
      </c>
      <c r="F6" s="16">
        <v>1471576802.0799999</v>
      </c>
      <c r="G6" s="18">
        <v>18.052389140988812</v>
      </c>
    </row>
    <row r="7" spans="1:8" x14ac:dyDescent="0.2">
      <c r="A7" s="10" t="s">
        <v>14</v>
      </c>
      <c r="B7" s="16">
        <v>2248261</v>
      </c>
      <c r="C7" s="16">
        <v>3016847</v>
      </c>
      <c r="D7" s="17">
        <v>-25.476465992474928</v>
      </c>
      <c r="E7" s="16">
        <v>5085881</v>
      </c>
      <c r="F7" s="16">
        <v>5827327</v>
      </c>
      <c r="G7" s="18">
        <v>-12.72360380668529</v>
      </c>
    </row>
    <row r="8" spans="1:8" x14ac:dyDescent="0.2">
      <c r="A8" s="10" t="s">
        <v>15</v>
      </c>
      <c r="B8" s="35">
        <v>60181.4</v>
      </c>
      <c r="C8" s="35">
        <v>61141.35</v>
      </c>
      <c r="D8" s="17">
        <v>-1.5700503832512647</v>
      </c>
      <c r="E8" s="35">
        <v>60181.4</v>
      </c>
      <c r="F8" s="35">
        <v>61141.35</v>
      </c>
      <c r="G8" s="18">
        <v>-1.5700503832512647</v>
      </c>
    </row>
    <row r="9" spans="1:8" x14ac:dyDescent="0.2">
      <c r="A9" s="31" t="s">
        <v>17</v>
      </c>
      <c r="B9" s="32"/>
      <c r="C9" s="32"/>
      <c r="D9" s="32"/>
      <c r="E9" s="32"/>
      <c r="F9" s="32"/>
      <c r="G9" s="33"/>
    </row>
    <row r="10" spans="1:8" x14ac:dyDescent="0.2">
      <c r="A10" s="10" t="s">
        <v>18</v>
      </c>
      <c r="B10" s="16">
        <v>931994586.63</v>
      </c>
      <c r="C10" s="16">
        <v>1356851738.3499999</v>
      </c>
      <c r="D10" s="17">
        <v>-31.311980499553151</v>
      </c>
      <c r="E10" s="16">
        <v>1101277961.45</v>
      </c>
      <c r="F10" s="16">
        <v>1365360389.01</v>
      </c>
      <c r="G10" s="18">
        <v>-19.341591398552417</v>
      </c>
    </row>
    <row r="11" spans="1:8" ht="12.75" customHeight="1" x14ac:dyDescent="0.2">
      <c r="A11" s="10" t="s">
        <v>19</v>
      </c>
      <c r="B11" s="16">
        <v>7951588.8399999999</v>
      </c>
      <c r="C11" s="16">
        <v>52012677.859999999</v>
      </c>
      <c r="D11" s="17">
        <v>-84.712210239582546</v>
      </c>
      <c r="E11" s="16">
        <v>42371501.780000001</v>
      </c>
      <c r="F11" s="16">
        <v>36789420.049999997</v>
      </c>
      <c r="G11" s="18">
        <v>15.173062588139397</v>
      </c>
      <c r="H11" s="4" t="s">
        <v>1</v>
      </c>
    </row>
    <row r="12" spans="1:8" ht="13.5" thickBot="1" x14ac:dyDescent="0.25">
      <c r="A12" s="11" t="s">
        <v>14</v>
      </c>
      <c r="B12" s="23">
        <v>112413</v>
      </c>
      <c r="C12" s="23">
        <v>150842</v>
      </c>
      <c r="D12" s="36">
        <v>-25.476326222139722</v>
      </c>
      <c r="E12" s="23">
        <v>124046</v>
      </c>
      <c r="F12" s="23">
        <v>145683</v>
      </c>
      <c r="G12" s="37">
        <v>-14.852110404096564</v>
      </c>
    </row>
    <row r="13" spans="1:8" ht="13.5" thickBot="1" x14ac:dyDescent="0.25">
      <c r="A13" s="38"/>
      <c r="B13" s="38"/>
      <c r="C13" s="38"/>
      <c r="D13" s="38"/>
      <c r="E13" s="38"/>
      <c r="F13" s="38"/>
      <c r="G13" s="38"/>
    </row>
    <row r="14" spans="1:8" ht="24" customHeight="1" x14ac:dyDescent="0.2">
      <c r="A14" s="26" t="s">
        <v>0</v>
      </c>
      <c r="B14" s="27" t="str">
        <f t="shared" ref="B14:G14" si="0">B2</f>
        <v>Luty 2023</v>
      </c>
      <c r="C14" s="27" t="str">
        <f t="shared" si="0"/>
        <v>Luty 2022</v>
      </c>
      <c r="D14" s="28" t="str">
        <f t="shared" si="0"/>
        <v xml:space="preserve">Zmiana % </v>
      </c>
      <c r="E14" s="29" t="str">
        <f t="shared" si="0"/>
        <v>Styczeń - Luty 2023</v>
      </c>
      <c r="F14" s="27" t="str">
        <f t="shared" si="0"/>
        <v>Styczeń - Luty 2022</v>
      </c>
      <c r="G14" s="30" t="str">
        <f t="shared" si="0"/>
        <v>Zmiana %</v>
      </c>
    </row>
    <row r="15" spans="1:8" x14ac:dyDescent="0.2">
      <c r="A15" s="31" t="s">
        <v>16</v>
      </c>
      <c r="B15" s="32"/>
      <c r="C15" s="32"/>
      <c r="D15" s="32"/>
      <c r="E15" s="32"/>
      <c r="F15" s="32"/>
      <c r="G15" s="33"/>
    </row>
    <row r="16" spans="1:8" x14ac:dyDescent="0.2">
      <c r="A16" s="10" t="s">
        <v>11</v>
      </c>
      <c r="B16" s="16">
        <v>229765427.1909</v>
      </c>
      <c r="C16" s="16">
        <v>321472546.13730001</v>
      </c>
      <c r="D16" s="17">
        <v>-28.527200860017498</v>
      </c>
      <c r="E16" s="16">
        <v>456759220.48619998</v>
      </c>
      <c r="F16" s="16">
        <v>703747122.3872</v>
      </c>
      <c r="G16" s="18">
        <v>-35.096115357912304</v>
      </c>
    </row>
    <row r="17" spans="1:7" x14ac:dyDescent="0.2">
      <c r="A17" s="10" t="s">
        <v>18</v>
      </c>
      <c r="B17" s="16">
        <v>214059438.29089999</v>
      </c>
      <c r="C17" s="16">
        <v>313308863.53729999</v>
      </c>
      <c r="D17" s="17">
        <v>-31.6778223654002</v>
      </c>
      <c r="E17" s="16">
        <v>440510531.18620002</v>
      </c>
      <c r="F17" s="16">
        <v>686119446.18719995</v>
      </c>
      <c r="G17" s="18">
        <v>-35.796815899310388</v>
      </c>
    </row>
    <row r="18" spans="1:7" ht="12.75" customHeight="1" x14ac:dyDescent="0.2">
      <c r="A18" s="10" t="s">
        <v>19</v>
      </c>
      <c r="B18" s="16">
        <v>15705988.9</v>
      </c>
      <c r="C18" s="16">
        <v>8163682.5999999996</v>
      </c>
      <c r="D18" s="17">
        <v>92.388529411959269</v>
      </c>
      <c r="E18" s="16">
        <v>16248689.300000001</v>
      </c>
      <c r="F18" s="16">
        <v>17627676.199999999</v>
      </c>
      <c r="G18" s="18">
        <v>-7.8228513183149939</v>
      </c>
    </row>
    <row r="19" spans="1:7" x14ac:dyDescent="0.2">
      <c r="A19" s="10" t="s">
        <v>14</v>
      </c>
      <c r="B19" s="16">
        <v>150738</v>
      </c>
      <c r="C19" s="16">
        <v>189428</v>
      </c>
      <c r="D19" s="17">
        <v>-20.424646831513815</v>
      </c>
      <c r="E19" s="16">
        <v>304281</v>
      </c>
      <c r="F19" s="16">
        <v>400426</v>
      </c>
      <c r="G19" s="18">
        <v>-24.01067862726196</v>
      </c>
    </row>
    <row r="20" spans="1:7" x14ac:dyDescent="0.2">
      <c r="A20" s="10" t="s">
        <v>20</v>
      </c>
      <c r="B20" s="35">
        <v>339.41</v>
      </c>
      <c r="C20" s="35">
        <v>340.65</v>
      </c>
      <c r="D20" s="17">
        <v>-0.36400998091882242</v>
      </c>
      <c r="E20" s="35">
        <v>339.41</v>
      </c>
      <c r="F20" s="35">
        <v>340.65</v>
      </c>
      <c r="G20" s="18">
        <v>-0.36400998091882242</v>
      </c>
    </row>
    <row r="21" spans="1:7" x14ac:dyDescent="0.2">
      <c r="A21" s="31" t="s">
        <v>17</v>
      </c>
      <c r="B21" s="32" t="s">
        <v>21</v>
      </c>
      <c r="C21" s="32" t="s">
        <v>21</v>
      </c>
      <c r="D21" s="32" t="s">
        <v>21</v>
      </c>
      <c r="E21" s="32"/>
      <c r="F21" s="32"/>
      <c r="G21" s="33"/>
    </row>
    <row r="22" spans="1:7" x14ac:dyDescent="0.2">
      <c r="A22" s="10" t="s">
        <v>22</v>
      </c>
      <c r="B22" s="16">
        <v>10702971.91</v>
      </c>
      <c r="C22" s="16">
        <v>15665443.18</v>
      </c>
      <c r="D22" s="17">
        <v>-31.677822408085866</v>
      </c>
      <c r="E22" s="16">
        <v>10744159.300000001</v>
      </c>
      <c r="F22" s="16">
        <v>17152986.149999999</v>
      </c>
      <c r="G22" s="18">
        <v>-37.362747185568026</v>
      </c>
    </row>
    <row r="23" spans="1:7" ht="12.75" customHeight="1" x14ac:dyDescent="0.2">
      <c r="A23" s="10" t="s">
        <v>23</v>
      </c>
      <c r="B23" s="16">
        <v>785299.45</v>
      </c>
      <c r="C23" s="16">
        <v>408184.13</v>
      </c>
      <c r="D23" s="17">
        <v>92.388530636896633</v>
      </c>
      <c r="E23" s="16">
        <v>396309.5</v>
      </c>
      <c r="F23" s="16">
        <v>440691.91</v>
      </c>
      <c r="G23" s="18">
        <v>-10.071074370301003</v>
      </c>
    </row>
    <row r="24" spans="1:7" ht="13.5" thickBot="1" x14ac:dyDescent="0.25">
      <c r="A24" s="11" t="s">
        <v>24</v>
      </c>
      <c r="B24" s="23">
        <v>7537</v>
      </c>
      <c r="C24" s="23">
        <v>9471</v>
      </c>
      <c r="D24" s="36">
        <v>-20.420230176327735</v>
      </c>
      <c r="E24" s="23">
        <v>7421</v>
      </c>
      <c r="F24" s="23">
        <v>10011</v>
      </c>
      <c r="G24" s="37">
        <v>-25.871541304564982</v>
      </c>
    </row>
    <row r="25" spans="1:7" ht="13.5" thickBot="1" x14ac:dyDescent="0.25">
      <c r="A25" s="39"/>
      <c r="B25" s="40"/>
      <c r="C25" s="40"/>
      <c r="D25" s="41"/>
      <c r="E25" s="40"/>
      <c r="F25" s="40"/>
      <c r="G25" s="42"/>
    </row>
    <row r="26" spans="1:7" ht="27.6" customHeight="1" x14ac:dyDescent="0.2">
      <c r="A26" s="26" t="s">
        <v>2</v>
      </c>
      <c r="B26" s="27" t="str">
        <f t="shared" ref="B26:G26" si="1">B2</f>
        <v>Luty 2023</v>
      </c>
      <c r="C26" s="27" t="str">
        <f t="shared" si="1"/>
        <v>Luty 2022</v>
      </c>
      <c r="D26" s="28" t="str">
        <f t="shared" si="1"/>
        <v xml:space="preserve">Zmiana % </v>
      </c>
      <c r="E26" s="27" t="str">
        <f t="shared" si="1"/>
        <v>Styczeń - Luty 2023</v>
      </c>
      <c r="F26" s="27" t="str">
        <f t="shared" si="1"/>
        <v>Styczeń - Luty 2022</v>
      </c>
      <c r="G26" s="30" t="str">
        <f t="shared" si="1"/>
        <v>Zmiana %</v>
      </c>
    </row>
    <row r="27" spans="1:7" ht="13.5" thickBot="1" x14ac:dyDescent="0.25">
      <c r="A27" s="43" t="s">
        <v>11</v>
      </c>
      <c r="B27" s="23">
        <v>223907.8</v>
      </c>
      <c r="C27" s="44" t="s">
        <v>68</v>
      </c>
      <c r="D27" s="44" t="s">
        <v>68</v>
      </c>
      <c r="E27" s="23">
        <v>897536.95</v>
      </c>
      <c r="F27" s="44" t="s">
        <v>68</v>
      </c>
      <c r="G27" s="45" t="s">
        <v>68</v>
      </c>
    </row>
    <row r="28" spans="1:7" ht="13.5" customHeight="1" x14ac:dyDescent="0.2">
      <c r="A28" s="46"/>
      <c r="B28" s="40"/>
      <c r="C28" s="40"/>
      <c r="D28" s="47"/>
      <c r="E28" s="40"/>
      <c r="F28" s="40"/>
      <c r="G28" s="47"/>
    </row>
    <row r="29" spans="1:7" ht="13.5" thickBot="1" x14ac:dyDescent="0.25">
      <c r="A29" s="48" t="s">
        <v>25</v>
      </c>
      <c r="B29" s="49"/>
      <c r="C29" s="49"/>
      <c r="D29" s="38"/>
      <c r="E29" s="49"/>
      <c r="F29" s="49"/>
      <c r="G29" s="38"/>
    </row>
    <row r="30" spans="1:7" ht="24.6" customHeight="1" x14ac:dyDescent="0.2">
      <c r="A30" s="26" t="s">
        <v>26</v>
      </c>
      <c r="B30" s="27" t="str">
        <f t="shared" ref="B30:G30" si="2">B2</f>
        <v>Luty 2023</v>
      </c>
      <c r="C30" s="27" t="str">
        <f t="shared" si="2"/>
        <v>Luty 2022</v>
      </c>
      <c r="D30" s="28" t="str">
        <f t="shared" si="2"/>
        <v xml:space="preserve">Zmiana % </v>
      </c>
      <c r="E30" s="29" t="str">
        <f t="shared" si="2"/>
        <v>Styczeń - Luty 2023</v>
      </c>
      <c r="F30" s="27" t="str">
        <f t="shared" si="2"/>
        <v>Styczeń - Luty 2022</v>
      </c>
      <c r="G30" s="30" t="str">
        <f t="shared" si="2"/>
        <v>Zmiana %</v>
      </c>
    </row>
    <row r="31" spans="1:7" x14ac:dyDescent="0.2">
      <c r="A31" s="31" t="s">
        <v>16</v>
      </c>
      <c r="B31" s="32"/>
      <c r="C31" s="32"/>
      <c r="D31" s="32"/>
      <c r="E31" s="32"/>
      <c r="F31" s="32"/>
      <c r="G31" s="33"/>
    </row>
    <row r="32" spans="1:7" ht="24" customHeight="1" x14ac:dyDescent="0.2">
      <c r="A32" s="50" t="s">
        <v>27</v>
      </c>
      <c r="B32" s="51">
        <v>911101</v>
      </c>
      <c r="C32" s="51">
        <v>1246527</v>
      </c>
      <c r="D32" s="52">
        <v>-26.908843530866157</v>
      </c>
      <c r="E32" s="51">
        <v>1939156</v>
      </c>
      <c r="F32" s="51">
        <v>2194853</v>
      </c>
      <c r="G32" s="53">
        <v>-11.649846253940465</v>
      </c>
    </row>
    <row r="33" spans="1:11" x14ac:dyDescent="0.2">
      <c r="A33" s="15" t="s">
        <v>29</v>
      </c>
      <c r="B33" s="16">
        <v>578907</v>
      </c>
      <c r="C33" s="16">
        <v>765368</v>
      </c>
      <c r="D33" s="17">
        <v>-24.362267562793328</v>
      </c>
      <c r="E33" s="16">
        <v>1269560</v>
      </c>
      <c r="F33" s="16">
        <v>1332355</v>
      </c>
      <c r="G33" s="18">
        <v>-4.7130832248162058</v>
      </c>
      <c r="H33" s="6"/>
    </row>
    <row r="34" spans="1:11" x14ac:dyDescent="0.2">
      <c r="A34" s="15" t="s">
        <v>30</v>
      </c>
      <c r="B34" s="16">
        <v>115472</v>
      </c>
      <c r="C34" s="16">
        <v>207621</v>
      </c>
      <c r="D34" s="17">
        <v>-44.383275294888278</v>
      </c>
      <c r="E34" s="16">
        <v>236925</v>
      </c>
      <c r="F34" s="16">
        <v>381720</v>
      </c>
      <c r="G34" s="18">
        <v>-37.93225400817353</v>
      </c>
      <c r="H34" s="6"/>
    </row>
    <row r="35" spans="1:11" x14ac:dyDescent="0.2">
      <c r="A35" s="15" t="s">
        <v>31</v>
      </c>
      <c r="B35" s="16">
        <v>198270</v>
      </c>
      <c r="C35" s="16">
        <v>241430</v>
      </c>
      <c r="D35" s="17">
        <v>-17.876817296939073</v>
      </c>
      <c r="E35" s="16">
        <v>395201</v>
      </c>
      <c r="F35" s="16">
        <v>421203</v>
      </c>
      <c r="G35" s="18">
        <v>-6.1732703708188179</v>
      </c>
      <c r="H35" s="6"/>
    </row>
    <row r="36" spans="1:11" x14ac:dyDescent="0.2">
      <c r="A36" s="15" t="s">
        <v>32</v>
      </c>
      <c r="B36" s="16">
        <v>0</v>
      </c>
      <c r="C36" s="16">
        <v>0</v>
      </c>
      <c r="D36" s="54" t="s">
        <v>69</v>
      </c>
      <c r="E36" s="16">
        <v>0</v>
      </c>
      <c r="F36" s="16">
        <v>0</v>
      </c>
      <c r="G36" s="18" t="s">
        <v>69</v>
      </c>
    </row>
    <row r="37" spans="1:11" x14ac:dyDescent="0.2">
      <c r="A37" s="15" t="s">
        <v>33</v>
      </c>
      <c r="B37" s="16">
        <v>18452</v>
      </c>
      <c r="C37" s="16">
        <v>32108</v>
      </c>
      <c r="D37" s="17">
        <v>-42.531456334869809</v>
      </c>
      <c r="E37" s="16">
        <v>37470</v>
      </c>
      <c r="F37" s="16">
        <v>59575</v>
      </c>
      <c r="G37" s="18">
        <v>-37.104490138480905</v>
      </c>
    </row>
    <row r="38" spans="1:11" x14ac:dyDescent="0.2">
      <c r="A38" s="31" t="s">
        <v>17</v>
      </c>
      <c r="B38" s="32"/>
      <c r="C38" s="32"/>
      <c r="D38" s="32"/>
      <c r="E38" s="32"/>
      <c r="F38" s="32"/>
      <c r="G38" s="33"/>
      <c r="H38" s="7"/>
    </row>
    <row r="39" spans="1:11" ht="12.75" customHeight="1" x14ac:dyDescent="0.2">
      <c r="A39" s="55" t="s">
        <v>27</v>
      </c>
      <c r="B39" s="56"/>
      <c r="C39" s="56"/>
      <c r="D39" s="56"/>
      <c r="E39" s="56"/>
      <c r="F39" s="56"/>
      <c r="G39" s="57"/>
      <c r="H39" s="7"/>
    </row>
    <row r="40" spans="1:11" x14ac:dyDescent="0.2">
      <c r="A40" s="15" t="s">
        <v>29</v>
      </c>
      <c r="B40" s="16">
        <v>28945</v>
      </c>
      <c r="C40" s="16">
        <v>38268</v>
      </c>
      <c r="D40" s="17">
        <v>-24.362391554301244</v>
      </c>
      <c r="E40" s="16">
        <v>30965</v>
      </c>
      <c r="F40" s="16">
        <v>33309</v>
      </c>
      <c r="G40" s="18">
        <v>-7.037137110090363</v>
      </c>
      <c r="H40" s="7"/>
    </row>
    <row r="41" spans="1:11" x14ac:dyDescent="0.2">
      <c r="A41" s="15" t="s">
        <v>30</v>
      </c>
      <c r="B41" s="16">
        <v>5774</v>
      </c>
      <c r="C41" s="16">
        <v>10381</v>
      </c>
      <c r="D41" s="17">
        <v>-44.379154224063186</v>
      </c>
      <c r="E41" s="16">
        <v>5779</v>
      </c>
      <c r="F41" s="16">
        <v>9543</v>
      </c>
      <c r="G41" s="18">
        <v>-39.442523315519232</v>
      </c>
      <c r="H41" s="7"/>
    </row>
    <row r="42" spans="1:11" x14ac:dyDescent="0.2">
      <c r="A42" s="15" t="s">
        <v>31</v>
      </c>
      <c r="B42" s="16">
        <v>9914</v>
      </c>
      <c r="C42" s="16">
        <v>12072</v>
      </c>
      <c r="D42" s="17">
        <v>-17.876076872100732</v>
      </c>
      <c r="E42" s="16">
        <v>9639</v>
      </c>
      <c r="F42" s="16">
        <v>10530</v>
      </c>
      <c r="G42" s="18">
        <v>-8.4615384615384652</v>
      </c>
    </row>
    <row r="43" spans="1:11" x14ac:dyDescent="0.2">
      <c r="A43" s="15" t="s">
        <v>32</v>
      </c>
      <c r="B43" s="20">
        <v>0</v>
      </c>
      <c r="C43" s="16">
        <v>0</v>
      </c>
      <c r="D43" s="21" t="s">
        <v>69</v>
      </c>
      <c r="E43" s="20">
        <v>0</v>
      </c>
      <c r="F43" s="16">
        <v>0</v>
      </c>
      <c r="G43" s="58" t="s">
        <v>69</v>
      </c>
    </row>
    <row r="44" spans="1:11" x14ac:dyDescent="0.2">
      <c r="A44" s="19" t="s">
        <v>33</v>
      </c>
      <c r="B44" s="20">
        <v>923</v>
      </c>
      <c r="C44" s="20">
        <v>1605</v>
      </c>
      <c r="D44" s="59">
        <v>-42.492211838006234</v>
      </c>
      <c r="E44" s="20">
        <v>914</v>
      </c>
      <c r="F44" s="20">
        <v>1489</v>
      </c>
      <c r="G44" s="60">
        <v>-38.616521155137676</v>
      </c>
    </row>
    <row r="45" spans="1:11" x14ac:dyDescent="0.2">
      <c r="A45" s="31" t="s">
        <v>28</v>
      </c>
      <c r="B45" s="32"/>
      <c r="C45" s="32"/>
      <c r="D45" s="32"/>
      <c r="E45" s="32"/>
      <c r="F45" s="32"/>
      <c r="G45" s="33"/>
      <c r="K45" s="1"/>
    </row>
    <row r="46" spans="1:11" x14ac:dyDescent="0.2">
      <c r="A46" s="15" t="s">
        <v>29</v>
      </c>
      <c r="B46" s="16">
        <v>47966</v>
      </c>
      <c r="C46" s="16">
        <v>39038</v>
      </c>
      <c r="D46" s="17">
        <v>22.870024079102414</v>
      </c>
      <c r="E46" s="16">
        <v>47966</v>
      </c>
      <c r="F46" s="16">
        <v>39038</v>
      </c>
      <c r="G46" s="18">
        <v>22.870024079102414</v>
      </c>
    </row>
    <row r="47" spans="1:11" x14ac:dyDescent="0.2">
      <c r="A47" s="15" t="s">
        <v>30</v>
      </c>
      <c r="B47" s="16">
        <v>34332</v>
      </c>
      <c r="C47" s="16">
        <v>39543</v>
      </c>
      <c r="D47" s="17">
        <v>-13.178059327820346</v>
      </c>
      <c r="E47" s="16">
        <v>34332</v>
      </c>
      <c r="F47" s="16">
        <v>39543</v>
      </c>
      <c r="G47" s="18">
        <v>-13.178059327820346</v>
      </c>
    </row>
    <row r="48" spans="1:11" x14ac:dyDescent="0.2">
      <c r="A48" s="15" t="s">
        <v>31</v>
      </c>
      <c r="B48" s="16">
        <v>259311</v>
      </c>
      <c r="C48" s="16">
        <v>304219</v>
      </c>
      <c r="D48" s="17">
        <v>-14.761734145467575</v>
      </c>
      <c r="E48" s="16">
        <v>259311</v>
      </c>
      <c r="F48" s="16">
        <v>304219</v>
      </c>
      <c r="G48" s="18">
        <v>-14.761734145467575</v>
      </c>
    </row>
    <row r="49" spans="1:8" x14ac:dyDescent="0.2">
      <c r="A49" s="15" t="s">
        <v>32</v>
      </c>
      <c r="B49" s="16">
        <v>0</v>
      </c>
      <c r="C49" s="16">
        <v>0</v>
      </c>
      <c r="D49" s="21" t="s">
        <v>69</v>
      </c>
      <c r="E49" s="16">
        <v>0</v>
      </c>
      <c r="F49" s="16">
        <v>0</v>
      </c>
      <c r="G49" s="58" t="s">
        <v>69</v>
      </c>
    </row>
    <row r="50" spans="1:8" ht="13.5" thickBot="1" x14ac:dyDescent="0.25">
      <c r="A50" s="22" t="s">
        <v>33</v>
      </c>
      <c r="B50" s="23">
        <v>16107</v>
      </c>
      <c r="C50" s="23">
        <v>18909</v>
      </c>
      <c r="D50" s="36">
        <v>-14.818340472790737</v>
      </c>
      <c r="E50" s="23">
        <v>16107</v>
      </c>
      <c r="F50" s="23">
        <v>18909</v>
      </c>
      <c r="G50" s="37">
        <v>-14.818340472790737</v>
      </c>
    </row>
    <row r="51" spans="1:8" ht="22.5" customHeight="1" x14ac:dyDescent="0.2">
      <c r="A51" s="61"/>
      <c r="B51" s="62"/>
      <c r="C51" s="62"/>
      <c r="D51" s="63"/>
      <c r="E51" s="62"/>
      <c r="F51" s="62"/>
      <c r="G51" s="63"/>
    </row>
    <row r="52" spans="1:8" ht="13.5" thickBot="1" x14ac:dyDescent="0.25">
      <c r="A52" s="48" t="s">
        <v>34</v>
      </c>
      <c r="B52" s="64"/>
      <c r="C52" s="38"/>
      <c r="D52" s="38"/>
      <c r="E52" s="64"/>
      <c r="F52" s="38"/>
      <c r="G52" s="38"/>
    </row>
    <row r="53" spans="1:8" ht="27" customHeight="1" x14ac:dyDescent="0.2">
      <c r="A53" s="26" t="s">
        <v>35</v>
      </c>
      <c r="B53" s="27" t="str">
        <f t="shared" ref="B53:G53" si="3">B2</f>
        <v>Luty 2023</v>
      </c>
      <c r="C53" s="27" t="str">
        <f t="shared" si="3"/>
        <v>Luty 2022</v>
      </c>
      <c r="D53" s="28" t="str">
        <f t="shared" si="3"/>
        <v xml:space="preserve">Zmiana % </v>
      </c>
      <c r="E53" s="29" t="str">
        <f t="shared" si="3"/>
        <v>Styczeń - Luty 2023</v>
      </c>
      <c r="F53" s="27" t="str">
        <f t="shared" si="3"/>
        <v>Styczeń - Luty 2022</v>
      </c>
      <c r="G53" s="30" t="str">
        <f t="shared" si="3"/>
        <v>Zmiana %</v>
      </c>
    </row>
    <row r="54" spans="1:8" x14ac:dyDescent="0.2">
      <c r="A54" s="15" t="s">
        <v>71</v>
      </c>
      <c r="B54" s="65">
        <v>92.88</v>
      </c>
      <c r="C54" s="65">
        <v>97.53</v>
      </c>
      <c r="D54" s="17">
        <v>-4.7677637649953919</v>
      </c>
      <c r="E54" s="65">
        <v>92.88</v>
      </c>
      <c r="F54" s="65">
        <v>97.53</v>
      </c>
      <c r="G54" s="18">
        <v>-4.7677637649953919</v>
      </c>
    </row>
    <row r="55" spans="1:8" x14ac:dyDescent="0.2">
      <c r="A55" s="15" t="s">
        <v>11</v>
      </c>
      <c r="B55" s="16">
        <v>445995549.35140002</v>
      </c>
      <c r="C55" s="16">
        <v>729811860.44219995</v>
      </c>
      <c r="D55" s="17">
        <v>-38.888969400803234</v>
      </c>
      <c r="E55" s="16">
        <v>888253395.6056</v>
      </c>
      <c r="F55" s="16">
        <v>1187955179.6592</v>
      </c>
      <c r="G55" s="18">
        <v>-25.228374705144873</v>
      </c>
    </row>
    <row r="56" spans="1:8" x14ac:dyDescent="0.2">
      <c r="A56" s="15" t="s">
        <v>18</v>
      </c>
      <c r="B56" s="16">
        <v>444773427.76139998</v>
      </c>
      <c r="C56" s="16">
        <v>726087974.44219995</v>
      </c>
      <c r="D56" s="17">
        <v>-38.743865286697975</v>
      </c>
      <c r="E56" s="16">
        <v>884173108.39559996</v>
      </c>
      <c r="F56" s="16">
        <v>1180012849.4391999</v>
      </c>
      <c r="G56" s="18">
        <v>-25.070891489376368</v>
      </c>
    </row>
    <row r="57" spans="1:8" x14ac:dyDescent="0.2">
      <c r="A57" s="15" t="s">
        <v>19</v>
      </c>
      <c r="B57" s="16">
        <v>1222121.5900000001</v>
      </c>
      <c r="C57" s="16">
        <v>3723886</v>
      </c>
      <c r="D57" s="21">
        <v>-67.181552013138955</v>
      </c>
      <c r="E57" s="16">
        <v>4080287.21</v>
      </c>
      <c r="F57" s="16">
        <v>7942330.2199999997</v>
      </c>
      <c r="G57" s="18">
        <v>-48.626069466046452</v>
      </c>
      <c r="H57" s="6"/>
    </row>
    <row r="58" spans="1:8" ht="15" customHeight="1" thickBot="1" x14ac:dyDescent="0.25">
      <c r="A58" s="22" t="s">
        <v>14</v>
      </c>
      <c r="B58" s="23">
        <v>9363</v>
      </c>
      <c r="C58" s="23">
        <v>10189</v>
      </c>
      <c r="D58" s="36">
        <v>-8.1067818235351812</v>
      </c>
      <c r="E58" s="23">
        <v>20014</v>
      </c>
      <c r="F58" s="23">
        <v>18460</v>
      </c>
      <c r="G58" s="37">
        <v>8.4182015167930668</v>
      </c>
      <c r="H58" s="6"/>
    </row>
    <row r="59" spans="1:8" ht="13.5" thickBot="1" x14ac:dyDescent="0.25">
      <c r="A59" s="66"/>
      <c r="B59" s="67"/>
      <c r="C59" s="67"/>
      <c r="D59" s="68"/>
      <c r="E59" s="67"/>
      <c r="F59" s="67"/>
      <c r="G59" s="68"/>
    </row>
    <row r="60" spans="1:8" ht="25.9" customHeight="1" x14ac:dyDescent="0.2">
      <c r="A60" s="26" t="s">
        <v>36</v>
      </c>
      <c r="B60" s="27" t="str">
        <f t="shared" ref="B60:G60" si="4">B2</f>
        <v>Luty 2023</v>
      </c>
      <c r="C60" s="27" t="str">
        <f t="shared" si="4"/>
        <v>Luty 2022</v>
      </c>
      <c r="D60" s="28" t="str">
        <f t="shared" si="4"/>
        <v xml:space="preserve">Zmiana % </v>
      </c>
      <c r="E60" s="29" t="str">
        <f t="shared" si="4"/>
        <v>Styczeń - Luty 2023</v>
      </c>
      <c r="F60" s="27" t="str">
        <f t="shared" si="4"/>
        <v>Styczeń - Luty 2022</v>
      </c>
      <c r="G60" s="30" t="str">
        <f t="shared" si="4"/>
        <v>Zmiana %</v>
      </c>
    </row>
    <row r="61" spans="1:8" x14ac:dyDescent="0.2">
      <c r="A61" s="15" t="s">
        <v>72</v>
      </c>
      <c r="B61" s="35">
        <v>9288902175</v>
      </c>
      <c r="C61" s="35">
        <v>3689273075</v>
      </c>
      <c r="D61" s="69">
        <v>151.78</v>
      </c>
      <c r="E61" s="35">
        <v>10381909475</v>
      </c>
      <c r="F61" s="35">
        <v>4061112625</v>
      </c>
      <c r="G61" s="70">
        <v>155.64199847818799</v>
      </c>
    </row>
    <row r="62" spans="1:8" ht="12.75" customHeight="1" thickBot="1" x14ac:dyDescent="0.25">
      <c r="A62" s="22" t="s">
        <v>37</v>
      </c>
      <c r="B62" s="71">
        <v>13823849475.379999</v>
      </c>
      <c r="C62" s="71">
        <v>51111917811.379997</v>
      </c>
      <c r="D62" s="72">
        <v>-72.95</v>
      </c>
      <c r="E62" s="71">
        <v>13284951613.559999</v>
      </c>
      <c r="F62" s="73">
        <v>64481055276.459999</v>
      </c>
      <c r="G62" s="74">
        <v>-79.397124385447341</v>
      </c>
    </row>
    <row r="63" spans="1:8" ht="22.5" customHeight="1" x14ac:dyDescent="0.2">
      <c r="A63" s="61"/>
      <c r="B63" s="75"/>
      <c r="C63" s="75"/>
      <c r="D63" s="76"/>
      <c r="E63" s="75"/>
      <c r="F63" s="75"/>
      <c r="G63" s="76"/>
      <c r="H63" s="6"/>
    </row>
    <row r="64" spans="1:8" ht="12.6" customHeight="1" thickBot="1" x14ac:dyDescent="0.25">
      <c r="A64" s="48" t="s">
        <v>38</v>
      </c>
      <c r="B64" s="38"/>
      <c r="C64" s="38"/>
      <c r="D64" s="38"/>
      <c r="E64" s="38"/>
      <c r="F64" s="38"/>
      <c r="G64" s="38"/>
    </row>
    <row r="65" spans="1:7" ht="24.6" customHeight="1" x14ac:dyDescent="0.2">
      <c r="A65" s="26" t="s">
        <v>39</v>
      </c>
      <c r="B65" s="27" t="str">
        <f t="shared" ref="B65:G65" si="5">B2</f>
        <v>Luty 2023</v>
      </c>
      <c r="C65" s="27" t="str">
        <f t="shared" si="5"/>
        <v>Luty 2022</v>
      </c>
      <c r="D65" s="28" t="str">
        <f t="shared" si="5"/>
        <v xml:space="preserve">Zmiana % </v>
      </c>
      <c r="E65" s="29" t="str">
        <f t="shared" si="5"/>
        <v>Styczeń - Luty 2023</v>
      </c>
      <c r="F65" s="27" t="str">
        <f t="shared" si="5"/>
        <v>Styczeń - Luty 2022</v>
      </c>
      <c r="G65" s="30" t="str">
        <f t="shared" si="5"/>
        <v>Zmiana %</v>
      </c>
    </row>
    <row r="66" spans="1:7" x14ac:dyDescent="0.2">
      <c r="A66" s="12" t="s">
        <v>40</v>
      </c>
      <c r="B66" s="13"/>
      <c r="C66" s="13"/>
      <c r="D66" s="13"/>
      <c r="E66" s="13"/>
      <c r="F66" s="13"/>
      <c r="G66" s="14"/>
    </row>
    <row r="67" spans="1:7" x14ac:dyDescent="0.2">
      <c r="A67" s="15" t="s">
        <v>41</v>
      </c>
      <c r="B67" s="16">
        <v>216189597.05000001</v>
      </c>
      <c r="C67" s="16">
        <v>370898876.75</v>
      </c>
      <c r="D67" s="17">
        <v>-41.711983885106221</v>
      </c>
      <c r="E67" s="16">
        <v>444763993.22000003</v>
      </c>
      <c r="F67" s="16">
        <v>652671303.51999998</v>
      </c>
      <c r="G67" s="18">
        <v>-31.854826338879938</v>
      </c>
    </row>
    <row r="68" spans="1:7" x14ac:dyDescent="0.2">
      <c r="A68" s="15" t="s">
        <v>42</v>
      </c>
      <c r="B68" s="16">
        <v>3120080.26</v>
      </c>
      <c r="C68" s="16">
        <v>4380398.1399999997</v>
      </c>
      <c r="D68" s="17">
        <v>-28.771765481573329</v>
      </c>
      <c r="E68" s="16">
        <v>6218302.3499999996</v>
      </c>
      <c r="F68" s="16">
        <v>8564711.6199999992</v>
      </c>
      <c r="G68" s="18">
        <v>-27.396243727818593</v>
      </c>
    </row>
    <row r="69" spans="1:7" x14ac:dyDescent="0.2">
      <c r="A69" s="19" t="s">
        <v>43</v>
      </c>
      <c r="B69" s="20">
        <v>0</v>
      </c>
      <c r="C69" s="20">
        <v>0</v>
      </c>
      <c r="D69" s="21" t="s">
        <v>68</v>
      </c>
      <c r="E69" s="20">
        <v>0</v>
      </c>
      <c r="F69" s="20">
        <v>0</v>
      </c>
      <c r="G69" s="18" t="s">
        <v>68</v>
      </c>
    </row>
    <row r="70" spans="1:7" ht="13.5" thickBot="1" x14ac:dyDescent="0.25">
      <c r="A70" s="22" t="s">
        <v>44</v>
      </c>
      <c r="B70" s="23">
        <v>69684612.230000004</v>
      </c>
      <c r="C70" s="23">
        <v>102753858.13500001</v>
      </c>
      <c r="D70" s="24">
        <v>-32.182972498758133</v>
      </c>
      <c r="E70" s="23">
        <v>178108050.88499999</v>
      </c>
      <c r="F70" s="23">
        <v>204783970.19499999</v>
      </c>
      <c r="G70" s="25">
        <v>-13.02637080656195</v>
      </c>
    </row>
    <row r="71" spans="1:7" ht="21.75" customHeight="1" x14ac:dyDescent="0.2">
      <c r="A71" s="61"/>
      <c r="B71" s="62"/>
      <c r="C71" s="62"/>
      <c r="D71" s="77"/>
      <c r="E71" s="62"/>
      <c r="F71" s="62"/>
      <c r="G71" s="77"/>
    </row>
    <row r="72" spans="1:7" ht="13.5" thickBot="1" x14ac:dyDescent="0.25">
      <c r="A72" s="48" t="s">
        <v>45</v>
      </c>
      <c r="B72" s="78"/>
      <c r="C72" s="79"/>
      <c r="D72" s="47"/>
      <c r="E72" s="78"/>
      <c r="F72" s="79"/>
      <c r="G72" s="47"/>
    </row>
    <row r="73" spans="1:7" ht="25.15" customHeight="1" x14ac:dyDescent="0.2">
      <c r="A73" s="80" t="s">
        <v>46</v>
      </c>
      <c r="B73" s="81" t="str">
        <f t="shared" ref="B73:G73" si="6">B2</f>
        <v>Luty 2023</v>
      </c>
      <c r="C73" s="81" t="str">
        <f t="shared" si="6"/>
        <v>Luty 2022</v>
      </c>
      <c r="D73" s="82" t="str">
        <f t="shared" si="6"/>
        <v xml:space="preserve">Zmiana % </v>
      </c>
      <c r="E73" s="83" t="str">
        <f t="shared" si="6"/>
        <v>Styczeń - Luty 2023</v>
      </c>
      <c r="F73" s="81" t="str">
        <f t="shared" si="6"/>
        <v>Styczeń - Luty 2022</v>
      </c>
      <c r="G73" s="84" t="str">
        <f t="shared" si="6"/>
        <v>Zmiana %</v>
      </c>
    </row>
    <row r="74" spans="1:7" x14ac:dyDescent="0.2">
      <c r="A74" s="15" t="s">
        <v>47</v>
      </c>
      <c r="B74" s="16">
        <v>4860805.3</v>
      </c>
      <c r="C74" s="16">
        <v>2656071.7999999998</v>
      </c>
      <c r="D74" s="17">
        <v>83.007300480355994</v>
      </c>
      <c r="E74" s="16">
        <v>11041481.699999999</v>
      </c>
      <c r="F74" s="16">
        <v>5643429</v>
      </c>
      <c r="G74" s="18">
        <v>95.651999874544344</v>
      </c>
    </row>
    <row r="75" spans="1:7" ht="12.75" customHeight="1" thickBot="1" x14ac:dyDescent="0.25">
      <c r="A75" s="22" t="s">
        <v>48</v>
      </c>
      <c r="B75" s="23">
        <v>4495844</v>
      </c>
      <c r="C75" s="23">
        <v>12845426</v>
      </c>
      <c r="D75" s="85">
        <v>-65.000428946459223</v>
      </c>
      <c r="E75" s="23">
        <v>10775161</v>
      </c>
      <c r="F75" s="23">
        <v>22543607</v>
      </c>
      <c r="G75" s="37">
        <v>-52.203030331392846</v>
      </c>
    </row>
    <row r="76" spans="1:7" ht="13.5" thickBot="1" x14ac:dyDescent="0.25">
      <c r="A76" s="66"/>
      <c r="B76" s="75"/>
      <c r="C76" s="75"/>
      <c r="D76" s="86"/>
      <c r="E76" s="75"/>
      <c r="F76" s="75"/>
      <c r="G76" s="86"/>
    </row>
    <row r="77" spans="1:7" ht="25.15" customHeight="1" x14ac:dyDescent="0.2">
      <c r="A77" s="80" t="s">
        <v>49</v>
      </c>
      <c r="B77" s="81" t="str">
        <f>B2</f>
        <v>Luty 2023</v>
      </c>
      <c r="C77" s="81" t="str">
        <f>C2</f>
        <v>Luty 2022</v>
      </c>
      <c r="D77" s="82" t="str">
        <f>D2</f>
        <v xml:space="preserve">Zmiana % </v>
      </c>
      <c r="E77" s="83" t="str">
        <f>E2</f>
        <v>Styczeń - Luty 2023</v>
      </c>
      <c r="F77" s="81" t="str">
        <f>F2</f>
        <v>Styczeń - Luty 2022</v>
      </c>
      <c r="G77" s="84" t="str">
        <f>G73</f>
        <v>Zmiana %</v>
      </c>
    </row>
    <row r="78" spans="1:7" x14ac:dyDescent="0.2">
      <c r="A78" s="15" t="s">
        <v>73</v>
      </c>
      <c r="B78" s="16">
        <v>1655193.2150000001</v>
      </c>
      <c r="C78" s="16">
        <v>1692437.09</v>
      </c>
      <c r="D78" s="17">
        <v>-2.2006061684691627</v>
      </c>
      <c r="E78" s="16">
        <v>3131937.8260000004</v>
      </c>
      <c r="F78" s="16">
        <v>3134204.0609999998</v>
      </c>
      <c r="G78" s="18">
        <v>-7.2306555536665942E-2</v>
      </c>
    </row>
    <row r="79" spans="1:7" ht="20.25" x14ac:dyDescent="0.2">
      <c r="A79" s="15" t="s">
        <v>48</v>
      </c>
      <c r="B79" s="16">
        <v>0</v>
      </c>
      <c r="C79" s="87">
        <v>0</v>
      </c>
      <c r="D79" s="87" t="s">
        <v>70</v>
      </c>
      <c r="E79" s="87">
        <v>1000</v>
      </c>
      <c r="F79" s="87">
        <v>0</v>
      </c>
      <c r="G79" s="18" t="s">
        <v>70</v>
      </c>
    </row>
    <row r="80" spans="1:7" ht="12.75" customHeight="1" thickBot="1" x14ac:dyDescent="0.25">
      <c r="A80" s="88" t="s">
        <v>74</v>
      </c>
      <c r="B80" s="89">
        <v>6066.5959999999995</v>
      </c>
      <c r="C80" s="90">
        <v>4593.0069999999996</v>
      </c>
      <c r="D80" s="91">
        <v>32.083317094879241</v>
      </c>
      <c r="E80" s="90">
        <v>16701.162</v>
      </c>
      <c r="F80" s="90">
        <v>8727.1719999999987</v>
      </c>
      <c r="G80" s="92">
        <v>91.369689975171823</v>
      </c>
    </row>
    <row r="81" spans="1:7" ht="13.5" thickBot="1" x14ac:dyDescent="0.25">
      <c r="A81" s="61"/>
      <c r="B81" s="78"/>
      <c r="C81" s="78"/>
      <c r="D81" s="93"/>
      <c r="E81" s="78"/>
      <c r="F81" s="78"/>
      <c r="G81" s="93"/>
    </row>
    <row r="82" spans="1:7" ht="25.9" customHeight="1" x14ac:dyDescent="0.2">
      <c r="A82" s="80" t="s">
        <v>50</v>
      </c>
      <c r="B82" s="81" t="str">
        <f>B2</f>
        <v>Luty 2023</v>
      </c>
      <c r="C82" s="81" t="str">
        <f>C2</f>
        <v>Luty 2022</v>
      </c>
      <c r="D82" s="82" t="str">
        <f>D14</f>
        <v xml:space="preserve">Zmiana % </v>
      </c>
      <c r="E82" s="83" t="str">
        <f>E2</f>
        <v>Styczeń - Luty 2023</v>
      </c>
      <c r="F82" s="81" t="str">
        <f>F2</f>
        <v>Styczeń - Luty 2022</v>
      </c>
      <c r="G82" s="84" t="str">
        <f>G77</f>
        <v>Zmiana %</v>
      </c>
    </row>
    <row r="83" spans="1:7" x14ac:dyDescent="0.2">
      <c r="A83" s="15" t="s">
        <v>47</v>
      </c>
      <c r="B83" s="16">
        <v>1682825</v>
      </c>
      <c r="C83" s="94">
        <v>1673898</v>
      </c>
      <c r="D83" s="21">
        <v>0.53330609153006936</v>
      </c>
      <c r="E83" s="16">
        <v>3569453</v>
      </c>
      <c r="F83" s="94">
        <v>4206166</v>
      </c>
      <c r="G83" s="58">
        <v>-15.137609880351846</v>
      </c>
    </row>
    <row r="84" spans="1:7" ht="12.75" customHeight="1" thickBot="1" x14ac:dyDescent="0.25">
      <c r="A84" s="22" t="s">
        <v>48</v>
      </c>
      <c r="B84" s="23">
        <v>10903095</v>
      </c>
      <c r="C84" s="95">
        <v>12264805</v>
      </c>
      <c r="D84" s="96">
        <v>-11.102581736929368</v>
      </c>
      <c r="E84" s="23">
        <v>22904087</v>
      </c>
      <c r="F84" s="95">
        <v>27980322</v>
      </c>
      <c r="G84" s="97">
        <v>-18.142160765698122</v>
      </c>
    </row>
    <row r="85" spans="1:7" ht="12.6" customHeight="1" thickBot="1" x14ac:dyDescent="0.25">
      <c r="A85" s="61"/>
      <c r="B85" s="75"/>
      <c r="C85" s="75"/>
      <c r="D85" s="86"/>
      <c r="E85" s="75"/>
      <c r="F85" s="75"/>
      <c r="G85" s="86"/>
    </row>
    <row r="86" spans="1:7" ht="19.5" customHeight="1" x14ac:dyDescent="0.2">
      <c r="A86" s="98" t="s">
        <v>51</v>
      </c>
      <c r="B86" s="81" t="str">
        <f t="shared" ref="B86:G86" si="7">B14</f>
        <v>Luty 2023</v>
      </c>
      <c r="C86" s="81" t="str">
        <f t="shared" si="7"/>
        <v>Luty 2022</v>
      </c>
      <c r="D86" s="82" t="str">
        <f t="shared" si="7"/>
        <v xml:space="preserve">Zmiana % </v>
      </c>
      <c r="E86" s="83" t="str">
        <f t="shared" si="7"/>
        <v>Styczeń - Luty 2023</v>
      </c>
      <c r="F86" s="81" t="str">
        <f t="shared" si="7"/>
        <v>Styczeń - Luty 2022</v>
      </c>
      <c r="G86" s="84" t="str">
        <f t="shared" si="7"/>
        <v>Zmiana %</v>
      </c>
    </row>
    <row r="87" spans="1:7" ht="12.6" customHeight="1" x14ac:dyDescent="0.2">
      <c r="A87" s="15" t="s">
        <v>52</v>
      </c>
      <c r="B87" s="16">
        <v>2500369</v>
      </c>
      <c r="C87" s="94">
        <v>1482781</v>
      </c>
      <c r="D87" s="21">
        <v>68.626992118188724</v>
      </c>
      <c r="E87" s="87">
        <v>6708129</v>
      </c>
      <c r="F87" s="94">
        <v>5092425</v>
      </c>
      <c r="G87" s="58">
        <v>31.727595399048585</v>
      </c>
    </row>
    <row r="88" spans="1:7" ht="13.5" thickBot="1" x14ac:dyDescent="0.25">
      <c r="A88" s="22" t="s">
        <v>53</v>
      </c>
      <c r="B88" s="23">
        <v>100</v>
      </c>
      <c r="C88" s="95">
        <v>0</v>
      </c>
      <c r="D88" s="96" t="s">
        <v>70</v>
      </c>
      <c r="E88" s="99">
        <v>100</v>
      </c>
      <c r="F88" s="95">
        <v>0</v>
      </c>
      <c r="G88" s="97" t="s">
        <v>70</v>
      </c>
    </row>
    <row r="89" spans="1:7" ht="12.6" customHeight="1" thickBot="1" x14ac:dyDescent="0.25">
      <c r="A89" s="100"/>
      <c r="B89" s="101"/>
      <c r="C89" s="101"/>
      <c r="D89" s="102"/>
      <c r="E89" s="101"/>
      <c r="F89" s="101"/>
      <c r="G89" s="103"/>
    </row>
    <row r="90" spans="1:7" ht="19.5" customHeight="1" x14ac:dyDescent="0.2">
      <c r="A90" s="80" t="s">
        <v>54</v>
      </c>
      <c r="B90" s="81" t="str">
        <f>B2</f>
        <v>Luty 2023</v>
      </c>
      <c r="C90" s="81" t="str">
        <f t="shared" ref="C90:G90" si="8">C2</f>
        <v>Luty 2022</v>
      </c>
      <c r="D90" s="81" t="str">
        <f t="shared" si="8"/>
        <v xml:space="preserve">Zmiana % </v>
      </c>
      <c r="E90" s="81" t="str">
        <f t="shared" si="8"/>
        <v>Styczeń - Luty 2023</v>
      </c>
      <c r="F90" s="81" t="str">
        <f t="shared" si="8"/>
        <v>Styczeń - Luty 2022</v>
      </c>
      <c r="G90" s="104" t="str">
        <f t="shared" si="8"/>
        <v>Zmiana %</v>
      </c>
    </row>
    <row r="91" spans="1:7" ht="12.6" customHeight="1" x14ac:dyDescent="0.2">
      <c r="A91" s="15" t="s">
        <v>55</v>
      </c>
      <c r="B91" s="16">
        <v>0</v>
      </c>
      <c r="C91" s="16">
        <v>0</v>
      </c>
      <c r="D91" s="54" t="s">
        <v>70</v>
      </c>
      <c r="E91" s="16">
        <v>0</v>
      </c>
      <c r="F91" s="16">
        <v>0</v>
      </c>
      <c r="G91" s="18" t="s">
        <v>70</v>
      </c>
    </row>
    <row r="92" spans="1:7" x14ac:dyDescent="0.2">
      <c r="A92" s="15" t="s">
        <v>56</v>
      </c>
      <c r="B92" s="16">
        <v>0</v>
      </c>
      <c r="C92" s="87">
        <v>0</v>
      </c>
      <c r="D92" s="105" t="s">
        <v>70</v>
      </c>
      <c r="E92" s="87">
        <v>0</v>
      </c>
      <c r="F92" s="87">
        <v>0</v>
      </c>
      <c r="G92" s="18" t="s">
        <v>70</v>
      </c>
    </row>
    <row r="93" spans="1:7" ht="12.6" customHeight="1" x14ac:dyDescent="0.2">
      <c r="A93" s="15" t="s">
        <v>57</v>
      </c>
      <c r="B93" s="16">
        <v>0</v>
      </c>
      <c r="C93" s="87">
        <v>0</v>
      </c>
      <c r="D93" s="87" t="s">
        <v>70</v>
      </c>
      <c r="E93" s="87">
        <v>0</v>
      </c>
      <c r="F93" s="87">
        <v>0</v>
      </c>
      <c r="G93" s="18" t="s">
        <v>70</v>
      </c>
    </row>
    <row r="94" spans="1:7" ht="12.6" customHeight="1" thickBot="1" x14ac:dyDescent="0.25">
      <c r="A94" s="22" t="s">
        <v>58</v>
      </c>
      <c r="B94" s="89">
        <v>0</v>
      </c>
      <c r="C94" s="90">
        <v>0</v>
      </c>
      <c r="D94" s="91" t="s">
        <v>70</v>
      </c>
      <c r="E94" s="90">
        <v>0</v>
      </c>
      <c r="F94" s="90">
        <v>0</v>
      </c>
      <c r="G94" s="92" t="s">
        <v>70</v>
      </c>
    </row>
    <row r="95" spans="1:7" x14ac:dyDescent="0.2">
      <c r="A95" s="9" t="s">
        <v>59</v>
      </c>
      <c r="B95" s="2"/>
      <c r="C95" s="2"/>
      <c r="D95" s="2"/>
      <c r="E95" s="2"/>
      <c r="F95" s="2"/>
      <c r="G95" s="2"/>
    </row>
    <row r="96" spans="1:7" ht="12.6" customHeight="1" x14ac:dyDescent="0.2">
      <c r="A96" s="9" t="s">
        <v>60</v>
      </c>
      <c r="B96" s="2"/>
      <c r="C96" s="2"/>
      <c r="D96" s="2"/>
      <c r="E96" s="2"/>
      <c r="F96" s="2"/>
      <c r="G96" s="2"/>
    </row>
    <row r="97" spans="1:7" x14ac:dyDescent="0.2">
      <c r="A97" s="9" t="s">
        <v>61</v>
      </c>
      <c r="B97" s="2"/>
      <c r="C97" s="2"/>
      <c r="D97" s="2"/>
      <c r="E97" s="2"/>
      <c r="F97" s="2"/>
      <c r="G97" s="2"/>
    </row>
    <row r="98" spans="1:7" x14ac:dyDescent="0.2">
      <c r="A98" s="9" t="s">
        <v>62</v>
      </c>
      <c r="B98" s="3"/>
      <c r="C98" s="3"/>
      <c r="D98" s="3"/>
      <c r="E98" s="3"/>
      <c r="F98" s="3"/>
      <c r="G98" s="3"/>
    </row>
    <row r="99" spans="1:7" x14ac:dyDescent="0.2">
      <c r="A99" s="9" t="s">
        <v>63</v>
      </c>
      <c r="B99" s="2"/>
      <c r="C99" s="2"/>
      <c r="D99" s="2"/>
      <c r="E99" s="2"/>
      <c r="F99" s="2"/>
      <c r="G99" s="2"/>
    </row>
    <row r="100" spans="1:7" x14ac:dyDescent="0.2">
      <c r="A100" s="9" t="s">
        <v>64</v>
      </c>
      <c r="B100" s="2"/>
      <c r="C100" s="2"/>
      <c r="D100" s="2"/>
      <c r="E100" s="2"/>
      <c r="F100" s="2"/>
      <c r="G100" s="2"/>
    </row>
    <row r="101" spans="1:7" x14ac:dyDescent="0.2">
      <c r="A101" s="9" t="s">
        <v>65</v>
      </c>
      <c r="B101" s="3"/>
      <c r="C101" s="3"/>
      <c r="D101" s="3"/>
      <c r="E101" s="3"/>
      <c r="F101" s="3"/>
      <c r="G101" s="3"/>
    </row>
    <row r="102" spans="1:7" x14ac:dyDescent="0.2">
      <c r="A102" s="9" t="s">
        <v>66</v>
      </c>
      <c r="B102" s="9"/>
      <c r="C102" s="9"/>
      <c r="D102" s="9"/>
    </row>
    <row r="103" spans="1:7" x14ac:dyDescent="0.2">
      <c r="A103" s="9" t="s">
        <v>67</v>
      </c>
      <c r="B103" s="3"/>
      <c r="C103" s="3"/>
      <c r="D103" s="3"/>
      <c r="E103" s="3"/>
      <c r="F103" s="3"/>
      <c r="G103" s="3"/>
    </row>
    <row r="104" spans="1:7" x14ac:dyDescent="0.2">
      <c r="A104" s="9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8" orientation="portrait" r:id="rId1"/>
  <headerFooter>
    <oddHeader>&amp;LAktywność inwestorów na rynkach Grupy GPW w lutym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DBE7F245-5A8A-4005-8568-35221986AD1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 November 2022</dc:title>
  <dc:creator>Malgorzata.Odolinska</dc:creator>
  <cp:keywords>#Kategoria: [Publiczne/Dane osobowe &lt; 10 wpisów]# </cp:keywords>
  <cp:lastModifiedBy>Kuder Maria</cp:lastModifiedBy>
  <cp:lastPrinted>2022-12-01T15:59:45Z</cp:lastPrinted>
  <dcterms:created xsi:type="dcterms:W3CDTF">2011-04-28T11:46:19Z</dcterms:created>
  <dcterms:modified xsi:type="dcterms:W3CDTF">2023-03-02T07:53:30Z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2f4caa4c-410a-4e6a-ba66-b7623e971fa6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