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8 03\"/>
    </mc:Choice>
  </mc:AlternateContent>
  <bookViews>
    <workbookView xWindow="-12" yWindow="7596" windowWidth="28860" windowHeight="7632"/>
  </bookViews>
  <sheets>
    <sheet name="tabela" sheetId="1" r:id="rId1"/>
    <sheet name="dane" sheetId="2" state="hidden" r:id="rId2"/>
  </sheets>
  <calcPr calcId="152511"/>
</workbook>
</file>

<file path=xl/calcChain.xml><?xml version="1.0" encoding="utf-8"?>
<calcChain xmlns="http://schemas.openxmlformats.org/spreadsheetml/2006/main">
  <c r="B2" i="1" l="1"/>
  <c r="C2" i="1"/>
  <c r="E2" i="1"/>
  <c r="F2" i="1"/>
  <c r="F78" i="1" l="1"/>
  <c r="C70" i="1" l="1"/>
  <c r="C78" i="1"/>
  <c r="B70" i="1"/>
  <c r="B78" i="1"/>
  <c r="E70" i="1"/>
  <c r="E78" i="1"/>
  <c r="F62" i="1"/>
  <c r="F70" i="1"/>
  <c r="C50" i="1"/>
  <c r="C57" i="1"/>
  <c r="F50" i="1"/>
  <c r="F57" i="1"/>
  <c r="B57" i="1"/>
  <c r="E50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<sst xmlns="http://schemas.openxmlformats.org/spreadsheetml/2006/main" count="197" uniqueCount="103">
  <si>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</si>
  <si>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</si>
  <si>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</si>
  <si>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</si>
  <si>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</si>
  <si>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</si>
  <si>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</si>
  <si>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</si>
  <si>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</si>
  <si>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</si>
  <si>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</si>
  <si>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</si>
  <si>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</si>
  <si>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</si>
  <si>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</si>
  <si>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</si>
  <si>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</si>
  <si>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</si>
  <si>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</si>
  <si>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</si>
  <si>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</si>
  <si>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r>
      <t>Akcje</t>
    </r>
    <r>
      <rPr>
        <i/>
        <vertAlign val="superscript"/>
        <sz val="10"/>
        <color rgb="FF595959"/>
        <rFont val="Verdana"/>
        <family val="2"/>
        <charset val="238"/>
      </rPr>
      <t>1)</t>
    </r>
  </si>
  <si>
    <t>NewConnect</t>
  </si>
  <si>
    <t xml:space="preserve">GŁÓWNY RYNEK                                      </t>
  </si>
  <si>
    <t xml:space="preserve">Wartość obrotów - łącznie (PLN)                   </t>
  </si>
  <si>
    <t xml:space="preserve">Wartość obrotów - sesja (PLN)                     </t>
  </si>
  <si>
    <t xml:space="preserve">Wartość obrotu - pakietowe (PLN)                  </t>
  </si>
  <si>
    <t xml:space="preserve">Liczba transakcji - sesja                         </t>
  </si>
  <si>
    <t xml:space="preserve">WIG na koniec okresu                              </t>
  </si>
  <si>
    <t xml:space="preserve">Wartość obrotów - sesja (PLN) - średnia dzienna   </t>
  </si>
  <si>
    <t>Wartość obrotu - pakietowe (PLN) - średnia dzienna</t>
  </si>
  <si>
    <t xml:space="preserve">Liczba transakcji - sesja - średnia dzienna       </t>
  </si>
  <si>
    <t xml:space="preserve">NEW CONNECT                                       </t>
  </si>
  <si>
    <t xml:space="preserve">NCIndex na koniec okresu                          </t>
  </si>
  <si>
    <t xml:space="preserve">INSTRUMENTY POCHODNE                              </t>
  </si>
  <si>
    <t xml:space="preserve">Wolumen - kontrakty na indeksy                    </t>
  </si>
  <si>
    <t xml:space="preserve">Wolumen - kontrakty na akcje                      </t>
  </si>
  <si>
    <t xml:space="preserve">Wolumen - kontrakty na waluty                     </t>
  </si>
  <si>
    <t xml:space="preserve">Wolumen - opcje                                   </t>
  </si>
  <si>
    <t xml:space="preserve">Wolumen - kontrakty na indeksy - średnia dzienna  </t>
  </si>
  <si>
    <t xml:space="preserve">Wolumen - kontrakty na akcje - średnia dzienna    </t>
  </si>
  <si>
    <t xml:space="preserve">Wolumen - kontrakty na waluty - średnia dzienna   </t>
  </si>
  <si>
    <t xml:space="preserve">Wolumen - opcje - średnia dzienna                 </t>
  </si>
  <si>
    <t xml:space="preserve">LOP - kontrakty na indeksy                        </t>
  </si>
  <si>
    <t xml:space="preserve">LOP - kontrakty na akcje                          </t>
  </si>
  <si>
    <t xml:space="preserve">LOP - kontrakty na waluty                         </t>
  </si>
  <si>
    <t xml:space="preserve">LOP - opcje                                       </t>
  </si>
  <si>
    <t xml:space="preserve">PRODUKTY STRUKTURYZOWANE I ETF                    </t>
  </si>
  <si>
    <t xml:space="preserve">Wartość obrotów - produkty strukturyzowane (PLN)  </t>
  </si>
  <si>
    <t xml:space="preserve">Wartość obrotów - certyfikaty inwestycyjne (PLN)  </t>
  </si>
  <si>
    <t xml:space="preserve">Wartość obrotów - ETF (PLN)                       </t>
  </si>
  <si>
    <t xml:space="preserve">CATALYST                                          </t>
  </si>
  <si>
    <t xml:space="preserve">Wartość emisji (mld zł)                           </t>
  </si>
  <si>
    <t xml:space="preserve">Wartość obrotów - pakietowe (PLN)                 </t>
  </si>
  <si>
    <t xml:space="preserve">Wartość obrotów - warranty (PLN)                  </t>
  </si>
  <si>
    <t xml:space="preserve">Liczba transkacji - sesja                         </t>
  </si>
  <si>
    <t xml:space="preserve">Wolumen - mniWIG20 - średnia dzienna              </t>
  </si>
  <si>
    <t xml:space="preserve">LOP - miniWIG20                                   </t>
  </si>
  <si>
    <t>ETF</t>
  </si>
  <si>
    <t>TREASURY BONDSPOT</t>
  </si>
  <si>
    <t>Wartość obrotów - ogolem (PLN)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</si>
  <si>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</si>
  <si>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</si>
  <si>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</si>
  <si>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</si>
  <si>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</si>
  <si>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</si>
  <si>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</si>
  <si>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 xml:space="preserve">Wolumen - kontrakty na obligacje                  </t>
  </si>
  <si>
    <t>Wolumen - kontrakty na obligacje - średnia dzienna</t>
  </si>
  <si>
    <t xml:space="preserve">LOP - kontrakty na obligacje                      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</si>
  <si>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</si>
  <si>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</si>
  <si>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</si>
  <si>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</si>
  <si>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</si>
  <si>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7)</t>
    </r>
  </si>
  <si>
    <r>
      <t>Wartość obrotu - transakcje kasowe</t>
    </r>
    <r>
      <rPr>
        <vertAlign val="superscript"/>
        <sz val="7.5"/>
        <color indexed="63"/>
        <rFont val="Verdana"/>
        <family val="2"/>
        <charset val="238"/>
      </rPr>
      <t xml:space="preserve"> </t>
    </r>
    <r>
      <rPr>
        <sz val="7.5"/>
        <color indexed="63"/>
        <rFont val="Verdana"/>
        <family val="2"/>
        <charset val="238"/>
      </rPr>
      <t>(PLN)</t>
    </r>
  </si>
  <si>
    <r>
      <t>Wartośc obrotu - transakcje warunkowe</t>
    </r>
    <r>
      <rPr>
        <sz val="7.5"/>
        <color indexed="63"/>
        <rFont val="Verdana"/>
        <family val="2"/>
        <charset val="238"/>
      </rPr>
      <t xml:space="preserve"> (PLN)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</si>
  <si>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5)</t>
    </r>
  </si>
  <si>
    <r>
      <t>Wartość notowanych emisji (mld PLN)</t>
    </r>
    <r>
      <rPr>
        <vertAlign val="superscript"/>
        <sz val="7.5"/>
        <color indexed="63"/>
        <rFont val="Verdana"/>
        <family val="2"/>
        <charset val="238"/>
      </rPr>
      <t>6)</t>
    </r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</si>
  <si>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</si>
  <si>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</si>
  <si>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</si>
  <si>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</si>
  <si>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</si>
  <si>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---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</si>
  <si>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2)</t>
    </r>
    <r>
      <rPr>
        <sz val="7.5"/>
        <rFont val="Verdana"/>
        <family val="2"/>
        <charset val="238"/>
      </rPr>
      <t xml:space="preserve"> 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</si>
  <si>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3)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</si>
  <si>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4)</t>
    </r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</si>
  <si>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</si>
  <si>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2)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</si>
  <si>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3)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</si>
  <si>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</si>
  <si>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</si>
  <si>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6)</t>
    </r>
    <r>
      <rPr>
        <sz val="7"/>
        <rFont val="Verdana"/>
        <family val="2"/>
        <charset val="238"/>
      </rPr>
      <t xml:space="preserve"> dotyczy obligacji korporacyjnych i komunalnych oraz listów zastawnych</t>
    </r>
  </si>
  <si>
    <r>
      <t>7)</t>
    </r>
    <r>
      <rPr>
        <sz val="7"/>
        <rFont val="Verdana"/>
        <family val="2"/>
        <charset val="238"/>
      </rPr>
      <t xml:space="preserve"> dotyczy transakcji obligacjami oraz bonami skarbowymi</t>
    </r>
  </si>
  <si>
    <t>Wolumen obrotu - transakcje spot (MWh)</t>
  </si>
  <si>
    <t>Marzec 2018</t>
  </si>
  <si>
    <t xml:space="preserve"> Marzec 2017</t>
  </si>
  <si>
    <t>Styczeń - Marzec 2018</t>
  </si>
  <si>
    <t>Styczeń - Marzec 2017</t>
  </si>
  <si>
    <t>Wolumen obrotu - transakcje spot (toe)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</si>
</sst>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z_ł_-;\-* #,##0.00\ _z_ł_-;_-* &quot;-&quot;??\ _z_ł_-;_-@_-"/>
    <numFmt numFmtId="165" formatCode="0.0"/>
    <numFmt numFmtId="166" formatCode="#,##0.0"/>
    <numFmt numFmtId="167" formatCode="0.0000"/>
  </numFmts>
  <fonts count="22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b/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i/>
      <sz val="10"/>
      <color rgb="FF595959"/>
      <name val="Verdana"/>
      <family val="2"/>
      <charset val="238"/>
    </font>
    <font>
      <i/>
      <vertAlign val="superscript"/>
      <sz val="10"/>
      <color rgb="FF595959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.5"/>
      <color indexed="63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93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4" fillId="0" borderId="9" xfId="0" applyFont="1" applyBorder="1" applyAlignment="1">
      <alignment vertical="top" wrapText="1"/>
    </xf>
    <xf numFmtId="166" fontId="4" fillId="0" borderId="1" xfId="0" applyNumberFormat="1" applyFont="1" applyBorder="1" applyAlignment="1">
      <alignment vertical="top" wrapText="1"/>
    </xf>
    <xf numFmtId="165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0" fontId="6" fillId="0" borderId="0" xfId="0" applyFont="1"/>
    <xf numFmtId="4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7" fontId="0" fillId="0" borderId="0" xfId="0" applyNumberFormat="1"/>
    <xf numFmtId="0" fontId="7" fillId="0" borderId="0" xfId="0" applyFon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165" fontId="4" fillId="0" borderId="16" xfId="0" applyNumberFormat="1" applyFont="1" applyBorder="1" applyAlignment="1">
      <alignment vertical="top" wrapText="1"/>
    </xf>
    <xf numFmtId="165" fontId="4" fillId="0" borderId="12" xfId="0" quotePrefix="1" applyNumberFormat="1" applyFont="1" applyBorder="1" applyAlignment="1">
      <alignment horizontal="right" vertical="top" wrapText="1"/>
    </xf>
    <xf numFmtId="166" fontId="4" fillId="0" borderId="13" xfId="0" quotePrefix="1" applyNumberFormat="1" applyFont="1" applyBorder="1" applyAlignment="1">
      <alignment horizontal="right" vertical="top" wrapText="1"/>
    </xf>
    <xf numFmtId="4" fontId="0" fillId="0" borderId="0" xfId="0" applyNumberFormat="1"/>
    <xf numFmtId="0" fontId="4" fillId="0" borderId="17" xfId="0" applyFont="1" applyBorder="1" applyAlignment="1">
      <alignment vertical="top" wrapText="1"/>
    </xf>
    <xf numFmtId="3" fontId="4" fillId="0" borderId="18" xfId="0" applyNumberFormat="1" applyFont="1" applyBorder="1" applyAlignment="1">
      <alignment vertical="top" wrapText="1"/>
    </xf>
    <xf numFmtId="0" fontId="0" fillId="0" borderId="0" xfId="0" quotePrefix="1"/>
    <xf numFmtId="166" fontId="0" fillId="0" borderId="0" xfId="0" applyNumberFormat="1"/>
    <xf numFmtId="3" fontId="0" fillId="0" borderId="0" xfId="0" applyNumberFormat="1"/>
    <xf numFmtId="165" fontId="4" fillId="0" borderId="18" xfId="0" applyNumberFormat="1" applyFont="1" applyBorder="1" applyAlignment="1">
      <alignment vertical="top" wrapText="1"/>
    </xf>
    <xf numFmtId="165" fontId="4" fillId="0" borderId="19" xfId="0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165" fontId="4" fillId="0" borderId="20" xfId="0" applyNumberFormat="1" applyFont="1" applyBorder="1" applyAlignment="1">
      <alignment vertical="top" wrapText="1"/>
    </xf>
    <xf numFmtId="3" fontId="4" fillId="0" borderId="16" xfId="0" applyNumberFormat="1" applyFont="1" applyBorder="1" applyAlignment="1">
      <alignment vertical="top" wrapText="1"/>
    </xf>
    <xf numFmtId="165" fontId="4" fillId="0" borderId="21" xfId="0" applyNumberFormat="1" applyFont="1" applyBorder="1" applyAlignment="1">
      <alignment vertical="top" wrapText="1"/>
    </xf>
    <xf numFmtId="3" fontId="4" fillId="0" borderId="1" xfId="0" quotePrefix="1" applyNumberFormat="1" applyFont="1" applyBorder="1" applyAlignment="1">
      <alignment horizontal="right" vertical="top" wrapText="1"/>
    </xf>
    <xf numFmtId="165" fontId="4" fillId="0" borderId="1" xfId="0" quotePrefix="1" applyNumberFormat="1" applyFont="1" applyBorder="1" applyAlignment="1">
      <alignment horizontal="right" vertical="top" wrapText="1"/>
    </xf>
    <xf numFmtId="165" fontId="4" fillId="0" borderId="10" xfId="0" quotePrefix="1" applyNumberFormat="1" applyFont="1" applyBorder="1" applyAlignment="1">
      <alignment horizontal="right" vertical="top" wrapText="1"/>
    </xf>
    <xf numFmtId="3" fontId="4" fillId="0" borderId="12" xfId="0" quotePrefix="1" applyNumberFormat="1" applyFont="1" applyBorder="1" applyAlignment="1">
      <alignment horizontal="right" vertical="top" wrapText="1"/>
    </xf>
    <xf numFmtId="165" fontId="4" fillId="0" borderId="16" xfId="0" quotePrefix="1" applyNumberFormat="1" applyFont="1" applyBorder="1" applyAlignment="1">
      <alignment horizontal="right" vertical="top" wrapText="1"/>
    </xf>
    <xf numFmtId="165" fontId="4" fillId="0" borderId="13" xfId="0" quotePrefix="1" applyNumberFormat="1" applyFont="1" applyBorder="1" applyAlignment="1">
      <alignment horizontal="right" vertical="top" wrapText="1"/>
    </xf>
    <xf numFmtId="1" fontId="0" fillId="0" borderId="0" xfId="0" applyNumberFormat="1"/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4" fillId="0" borderId="0" xfId="0" applyFont="1"/>
    <xf numFmtId="0" fontId="15" fillId="0" borderId="0" xfId="0" applyFont="1"/>
    <xf numFmtId="10" fontId="3" fillId="0" borderId="0" xfId="0" applyNumberFormat="1" applyFont="1"/>
    <xf numFmtId="3" fontId="16" fillId="0" borderId="0" xfId="0" applyNumberFormat="1" applyFont="1"/>
    <xf numFmtId="0" fontId="17" fillId="0" borderId="0" xfId="0" applyFont="1"/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14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2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vertical="top" wrapText="1"/>
    </xf>
    <xf numFmtId="0" fontId="5" fillId="2" borderId="7" xfId="0" applyFont="1" applyFill="1" applyBorder="1" applyAlignment="1">
      <alignment horizontal="left" vertical="top" wrapText="1"/>
    </xf>
    <xf numFmtId="3" fontId="5" fillId="2" borderId="1" xfId="0" applyNumberFormat="1" applyFont="1" applyFill="1" applyBorder="1" applyAlignment="1">
      <alignment horizontal="right" vertical="center" wrapText="1"/>
    </xf>
    <xf numFmtId="165" fontId="5" fillId="2" borderId="1" xfId="0" applyNumberFormat="1" applyFont="1" applyFill="1" applyBorder="1" applyAlignment="1">
      <alignment horizontal="right" vertical="center" wrapText="1"/>
    </xf>
    <xf numFmtId="0" fontId="18" fillId="0" borderId="11" xfId="0" applyFont="1" applyBorder="1" applyAlignment="1">
      <alignment vertical="top" wrapText="1"/>
    </xf>
    <xf numFmtId="0" fontId="20" fillId="0" borderId="0" xfId="0" applyFont="1" applyAlignment="1"/>
    <xf numFmtId="165" fontId="5" fillId="2" borderId="10" xfId="0" applyNumberFormat="1" applyFont="1" applyFill="1" applyBorder="1" applyAlignment="1">
      <alignment horizontal="right" vertical="center" wrapText="1"/>
    </xf>
    <xf numFmtId="0" fontId="18" fillId="0" borderId="23" xfId="0" applyFont="1" applyBorder="1" applyAlignment="1">
      <alignment vertical="top" wrapText="1"/>
    </xf>
    <xf numFmtId="166" fontId="4" fillId="0" borderId="16" xfId="0" applyNumberFormat="1" applyFont="1" applyBorder="1" applyAlignment="1">
      <alignment vertical="top" wrapText="1"/>
    </xf>
    <xf numFmtId="165" fontId="4" fillId="0" borderId="24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8" fillId="5" borderId="14" xfId="0" applyFont="1" applyFill="1" applyBorder="1" applyAlignment="1">
      <alignment horizontal="center" vertical="top" wrapText="1"/>
    </xf>
    <xf numFmtId="0" fontId="18" fillId="5" borderId="3" xfId="0" applyFont="1" applyFill="1" applyBorder="1" applyAlignment="1">
      <alignment horizontal="center" vertical="top" wrapText="1"/>
    </xf>
    <xf numFmtId="0" fontId="18" fillId="5" borderId="15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</cellXfs>
  <cellStyles count="2">
    <cellStyle name="Dziesiętny 2" xfId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1"/>
  <sheetViews>
    <sheetView showGridLines="0" tabSelected="1" topLeftCell="A16" workbookViewId="0">
      <selection activeCell="B80" sqref="B80"/>
    </sheetView>
  </sheetViews>
  <sheetFormatPr defaultRowHeight="12.6" x14ac:dyDescent="0.2"/>
  <cols>
    <col min="1" max="1" width="34.7265625" customWidth="1"/>
    <col min="2" max="3" width="12.6328125" customWidth="1"/>
    <col min="4" max="4" width="9.26953125" customWidth="1"/>
    <col min="5" max="5" width="14.08984375" customWidth="1"/>
    <col min="6" max="6" width="14" customWidth="1"/>
    <col min="7" max="7" width="8.453125" customWidth="1"/>
    <col min="8" max="8" width="12.453125" customWidth="1"/>
    <col min="9" max="9" width="3.08984375" customWidth="1"/>
    <col min="10" max="10" width="2.90625" bestFit="1" customWidth="1"/>
    <col min="11" max="11" width="45.26953125" bestFit="1" customWidth="1"/>
    <col min="12" max="12" width="16.453125" style="31" bestFit="1" customWidth="1"/>
  </cols>
  <sheetData>
    <row r="1" spans="1:11" ht="14.4" thickBot="1" x14ac:dyDescent="0.25">
      <c r="A1" s="22" t="s">
        <v>21</v>
      </c>
    </row>
    <row r="2" spans="1:11" ht="21.75" customHeight="1" x14ac:dyDescent="0.2">
      <c r="A2" s="69" t="s">
        <v>0</v>
      </c>
      <c r="B2" s="70" t="str">
        <f>dane!C1</f>
        <v>Marzec 2018</v>
      </c>
      <c r="C2" s="70" t="str">
        <f>dane!D1</f>
        <v xml:space="preserve"> Marzec 2017</v>
      </c>
      <c r="D2" s="71" t="s">
        <v>17</v>
      </c>
      <c r="E2" s="72" t="str">
        <f>dane!E1</f>
        <v>Styczeń - Marzec 2018</v>
      </c>
      <c r="F2" s="70" t="str">
        <f>dane!F1</f>
        <v>Styczeń - Marzec 2017</v>
      </c>
      <c r="G2" s="73" t="s">
        <v>1</v>
      </c>
    </row>
    <row r="3" spans="1:11" x14ac:dyDescent="0.2">
      <c r="A3" s="84" t="s">
        <v>7</v>
      </c>
      <c r="B3" s="85"/>
      <c r="C3" s="85"/>
      <c r="D3" s="85"/>
      <c r="E3" s="85"/>
      <c r="F3" s="85"/>
      <c r="G3" s="86"/>
    </row>
    <row r="4" spans="1:11" x14ac:dyDescent="0.2">
      <c r="A4" s="74" t="s">
        <v>16</v>
      </c>
      <c r="B4" s="13">
        <v>18976434709.639999</v>
      </c>
      <c r="C4" s="13">
        <v>25077558861.139999</v>
      </c>
      <c r="D4" s="11">
        <v>-24.329019364617089</v>
      </c>
      <c r="E4" s="13">
        <v>55203221004.599998</v>
      </c>
      <c r="F4" s="13">
        <v>68552135807.489998</v>
      </c>
      <c r="G4" s="20">
        <v>-19.472646104530998</v>
      </c>
    </row>
    <row r="5" spans="1:11" x14ac:dyDescent="0.2">
      <c r="A5" s="74" t="s">
        <v>87</v>
      </c>
      <c r="B5" s="13">
        <v>18359521040</v>
      </c>
      <c r="C5" s="13">
        <v>24577756536.59</v>
      </c>
      <c r="D5" s="11">
        <v>-25.300256707045811</v>
      </c>
      <c r="E5" s="13">
        <v>53707308679.190002</v>
      </c>
      <c r="F5" s="13">
        <v>66709422554.589996</v>
      </c>
      <c r="G5" s="20">
        <v>-19.49067069912056</v>
      </c>
      <c r="H5" s="1"/>
    </row>
    <row r="6" spans="1:11" ht="12.75" customHeight="1" x14ac:dyDescent="0.2">
      <c r="A6" s="74" t="s">
        <v>88</v>
      </c>
      <c r="B6" s="13">
        <v>616913669.63999999</v>
      </c>
      <c r="C6" s="13">
        <v>499802324.55000001</v>
      </c>
      <c r="D6" s="11">
        <v>23.431532695539548</v>
      </c>
      <c r="E6" s="13">
        <v>1495912325.4100001</v>
      </c>
      <c r="F6" s="13">
        <v>1842713252.9000001</v>
      </c>
      <c r="G6" s="12">
        <v>-18.820124452039209</v>
      </c>
      <c r="K6" s="52"/>
    </row>
    <row r="7" spans="1:11" x14ac:dyDescent="0.2">
      <c r="A7" s="74" t="s">
        <v>83</v>
      </c>
      <c r="B7" s="13">
        <v>1788303</v>
      </c>
      <c r="C7" s="13">
        <v>2273555</v>
      </c>
      <c r="D7" s="11">
        <v>-21.343314764762678</v>
      </c>
      <c r="E7" s="13">
        <v>4765103</v>
      </c>
      <c r="F7" s="13">
        <v>5670976</v>
      </c>
      <c r="G7" s="12">
        <v>-15.973846477220144</v>
      </c>
      <c r="K7" s="52"/>
    </row>
    <row r="8" spans="1:11" x14ac:dyDescent="0.2">
      <c r="A8" s="74" t="s">
        <v>5</v>
      </c>
      <c r="B8" s="19">
        <v>58377.42</v>
      </c>
      <c r="C8" s="19">
        <v>57911.31</v>
      </c>
      <c r="D8" s="11">
        <v>0.80486868627216435</v>
      </c>
      <c r="E8" s="19">
        <v>58377.42</v>
      </c>
      <c r="F8" s="19">
        <v>57911.31</v>
      </c>
      <c r="G8" s="12">
        <v>0.80486868627216435</v>
      </c>
      <c r="K8" s="52"/>
    </row>
    <row r="9" spans="1:11" x14ac:dyDescent="0.2">
      <c r="A9" s="84" t="s">
        <v>19</v>
      </c>
      <c r="B9" s="85"/>
      <c r="C9" s="85"/>
      <c r="D9" s="85"/>
      <c r="E9" s="85"/>
      <c r="F9" s="85"/>
      <c r="G9" s="86"/>
    </row>
    <row r="10" spans="1:11" x14ac:dyDescent="0.2">
      <c r="A10" s="66" t="s">
        <v>81</v>
      </c>
      <c r="B10" s="13">
        <v>874262906.66999996</v>
      </c>
      <c r="C10" s="13">
        <v>1068598110.29</v>
      </c>
      <c r="D10" s="11">
        <v>-18.185995441004533</v>
      </c>
      <c r="E10" s="13">
        <v>866246914.17999995</v>
      </c>
      <c r="F10" s="13">
        <v>1042334727.42</v>
      </c>
      <c r="G10" s="12">
        <v>-16.893595560790221</v>
      </c>
    </row>
    <row r="11" spans="1:11" ht="12.75" customHeight="1" x14ac:dyDescent="0.2">
      <c r="A11" s="66" t="s">
        <v>82</v>
      </c>
      <c r="B11" s="13">
        <v>29376841.41</v>
      </c>
      <c r="C11" s="13">
        <v>21730535.850000001</v>
      </c>
      <c r="D11" s="11">
        <v>35.186916755207399</v>
      </c>
      <c r="E11" s="13">
        <v>24127618.149999999</v>
      </c>
      <c r="F11" s="13">
        <v>28792394.579999998</v>
      </c>
      <c r="G11" s="12">
        <v>-16.201418805368426</v>
      </c>
      <c r="K11" t="s">
        <v>85</v>
      </c>
    </row>
    <row r="12" spans="1:11" ht="13.2" thickBot="1" x14ac:dyDescent="0.25">
      <c r="A12" s="67" t="s">
        <v>83</v>
      </c>
      <c r="B12" s="15">
        <v>85157</v>
      </c>
      <c r="C12" s="15">
        <v>98850</v>
      </c>
      <c r="D12" s="16">
        <v>-13.852301466868989</v>
      </c>
      <c r="E12" s="15">
        <v>76857</v>
      </c>
      <c r="F12" s="15">
        <v>88609</v>
      </c>
      <c r="G12" s="17">
        <v>-13.262761119073685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69" t="s">
        <v>22</v>
      </c>
      <c r="B14" s="70" t="str">
        <f>$B$2</f>
        <v>Marzec 2018</v>
      </c>
      <c r="C14" s="70" t="str">
        <f>$C$2</f>
        <v xml:space="preserve"> Marzec 2017</v>
      </c>
      <c r="D14" s="70" t="s">
        <v>18</v>
      </c>
      <c r="E14" s="70" t="str">
        <f>$E$2</f>
        <v>Styczeń - Marzec 2018</v>
      </c>
      <c r="F14" s="70" t="str">
        <f>$F$2</f>
        <v>Styczeń - Marzec 2017</v>
      </c>
      <c r="G14" s="73" t="s">
        <v>1</v>
      </c>
    </row>
    <row r="15" spans="1:11" x14ac:dyDescent="0.2">
      <c r="A15" s="84" t="s">
        <v>7</v>
      </c>
      <c r="B15" s="85"/>
      <c r="C15" s="85"/>
      <c r="D15" s="85"/>
      <c r="E15" s="85"/>
      <c r="F15" s="85"/>
      <c r="G15" s="86"/>
    </row>
    <row r="16" spans="1:11" x14ac:dyDescent="0.2">
      <c r="A16" s="65" t="s">
        <v>16</v>
      </c>
      <c r="B16" s="13">
        <v>118856800.63</v>
      </c>
      <c r="C16" s="13">
        <v>169546770.47999999</v>
      </c>
      <c r="D16" s="11">
        <v>-29.89733729901949</v>
      </c>
      <c r="E16" s="13">
        <v>266629367.27000001</v>
      </c>
      <c r="F16" s="13">
        <v>491577928.19999999</v>
      </c>
      <c r="G16" s="12">
        <v>-45.760508766878353</v>
      </c>
    </row>
    <row r="17" spans="1:11" x14ac:dyDescent="0.2">
      <c r="A17" s="65" t="s">
        <v>81</v>
      </c>
      <c r="B17" s="13">
        <v>104458782.45999999</v>
      </c>
      <c r="C17" s="13">
        <v>149664220.47999999</v>
      </c>
      <c r="D17" s="11">
        <v>-30.204572525763375</v>
      </c>
      <c r="E17" s="13">
        <v>237816552.58000001</v>
      </c>
      <c r="F17" s="13">
        <v>454606882.39999998</v>
      </c>
      <c r="G17" s="12">
        <v>-47.687428020337421</v>
      </c>
      <c r="H17" s="21"/>
      <c r="I17" s="27"/>
    </row>
    <row r="18" spans="1:11" ht="12.75" customHeight="1" x14ac:dyDescent="0.2">
      <c r="A18" s="65" t="s">
        <v>82</v>
      </c>
      <c r="B18" s="13">
        <v>14398018.17</v>
      </c>
      <c r="C18" s="13">
        <v>19882550</v>
      </c>
      <c r="D18" s="11">
        <v>-27.584650007167088</v>
      </c>
      <c r="E18" s="13">
        <v>28812814.690000001</v>
      </c>
      <c r="F18" s="13">
        <v>36971045.799999997</v>
      </c>
      <c r="G18" s="12">
        <v>-22.066541352746903</v>
      </c>
    </row>
    <row r="19" spans="1:11" x14ac:dyDescent="0.2">
      <c r="A19" s="65" t="s">
        <v>83</v>
      </c>
      <c r="B19" s="13">
        <v>64519</v>
      </c>
      <c r="C19" s="13">
        <v>88946</v>
      </c>
      <c r="D19" s="11">
        <v>-27.462730195849172</v>
      </c>
      <c r="E19" s="13">
        <v>168319</v>
      </c>
      <c r="F19" s="13">
        <v>277740</v>
      </c>
      <c r="G19" s="12">
        <v>-39.396917980845394</v>
      </c>
    </row>
    <row r="20" spans="1:11" x14ac:dyDescent="0.2">
      <c r="A20" s="9" t="s">
        <v>8</v>
      </c>
      <c r="B20" s="19">
        <v>269.79000000000002</v>
      </c>
      <c r="C20" s="19">
        <v>340.03</v>
      </c>
      <c r="D20" s="11">
        <v>-20.657000852865913</v>
      </c>
      <c r="E20" s="19">
        <v>269.79000000000002</v>
      </c>
      <c r="F20" s="19">
        <v>340.03</v>
      </c>
      <c r="G20" s="12">
        <v>-20.657000852865913</v>
      </c>
    </row>
    <row r="21" spans="1:11" x14ac:dyDescent="0.2">
      <c r="A21" s="84" t="s">
        <v>19</v>
      </c>
      <c r="B21" s="85" t="s">
        <v>6</v>
      </c>
      <c r="C21" s="85" t="s">
        <v>6</v>
      </c>
      <c r="D21" s="85" t="s">
        <v>6</v>
      </c>
      <c r="E21" s="85"/>
      <c r="F21" s="85"/>
      <c r="G21" s="86"/>
      <c r="I21" s="27"/>
    </row>
    <row r="22" spans="1:11" x14ac:dyDescent="0.2">
      <c r="A22" s="9" t="s">
        <v>2</v>
      </c>
      <c r="B22" s="13">
        <v>4974227.74</v>
      </c>
      <c r="C22" s="13">
        <v>6507140.0199999996</v>
      </c>
      <c r="D22" s="11">
        <v>-23.557388888029486</v>
      </c>
      <c r="E22" s="13">
        <v>3835750.85</v>
      </c>
      <c r="F22" s="13">
        <v>7103232.54</v>
      </c>
      <c r="G22" s="12">
        <v>-45.99992569017035</v>
      </c>
    </row>
    <row r="23" spans="1:11" ht="12.75" customHeight="1" x14ac:dyDescent="0.2">
      <c r="A23" s="9" t="s">
        <v>4</v>
      </c>
      <c r="B23" s="13">
        <v>685619.91</v>
      </c>
      <c r="C23" s="13">
        <v>864458.7</v>
      </c>
      <c r="D23" s="11">
        <v>-20.687950737264828</v>
      </c>
      <c r="E23" s="13">
        <v>464722.82</v>
      </c>
      <c r="F23" s="13">
        <v>577672.59</v>
      </c>
      <c r="G23" s="12">
        <v>-19.55255830988969</v>
      </c>
    </row>
    <row r="24" spans="1:11" ht="13.2" thickBot="1" x14ac:dyDescent="0.25">
      <c r="A24" s="14" t="s">
        <v>3</v>
      </c>
      <c r="B24" s="15">
        <v>3072</v>
      </c>
      <c r="C24" s="15">
        <v>3867</v>
      </c>
      <c r="D24" s="16">
        <v>-20.558572536850271</v>
      </c>
      <c r="E24" s="15">
        <v>2715</v>
      </c>
      <c r="F24" s="15">
        <v>4340</v>
      </c>
      <c r="G24" s="17">
        <v>-37.442396313364057</v>
      </c>
    </row>
    <row r="25" spans="1:11" x14ac:dyDescent="0.2">
      <c r="A25" s="23"/>
      <c r="B25" s="24"/>
      <c r="C25" s="24"/>
      <c r="D25" s="25"/>
      <c r="E25" s="24"/>
      <c r="F25" s="24"/>
      <c r="G25" s="26"/>
    </row>
    <row r="26" spans="1:11" ht="13.2" thickBot="1" x14ac:dyDescent="0.25">
      <c r="A26" s="22" t="s">
        <v>61</v>
      </c>
      <c r="B26" s="51"/>
      <c r="C26" s="3"/>
      <c r="D26" s="3"/>
      <c r="E26" s="51"/>
      <c r="F26" s="51"/>
      <c r="G26" s="3"/>
    </row>
    <row r="27" spans="1:11" ht="21.75" customHeight="1" x14ac:dyDescent="0.2">
      <c r="A27" s="69" t="s">
        <v>20</v>
      </c>
      <c r="B27" s="70" t="str">
        <f>$B$2</f>
        <v>Marzec 2018</v>
      </c>
      <c r="C27" s="70" t="str">
        <f>$C$2</f>
        <v xml:space="preserve"> Marzec 2017</v>
      </c>
      <c r="D27" s="70" t="s">
        <v>18</v>
      </c>
      <c r="E27" s="70" t="str">
        <f>$E$2</f>
        <v>Styczeń - Marzec 2018</v>
      </c>
      <c r="F27" s="70" t="str">
        <f>$F$2</f>
        <v>Styczeń - Marzec 2017</v>
      </c>
      <c r="G27" s="73" t="s">
        <v>1</v>
      </c>
    </row>
    <row r="28" spans="1:11" x14ac:dyDescent="0.2">
      <c r="A28" s="84" t="s">
        <v>7</v>
      </c>
      <c r="B28" s="85"/>
      <c r="C28" s="85"/>
      <c r="D28" s="85"/>
      <c r="E28" s="85"/>
      <c r="F28" s="85"/>
      <c r="G28" s="86"/>
      <c r="K28" s="52"/>
    </row>
    <row r="29" spans="1:11" ht="20.399999999999999" x14ac:dyDescent="0.2">
      <c r="A29" s="75" t="s">
        <v>84</v>
      </c>
      <c r="B29" s="76">
        <v>1026344</v>
      </c>
      <c r="C29" s="76">
        <v>1027979</v>
      </c>
      <c r="D29" s="77">
        <v>-0.15904994168168818</v>
      </c>
      <c r="E29" s="76">
        <v>2112426</v>
      </c>
      <c r="F29" s="76">
        <v>2241979</v>
      </c>
      <c r="G29" s="80">
        <v>-5.7785108602712132</v>
      </c>
      <c r="K29" s="52"/>
    </row>
    <row r="30" spans="1:11" x14ac:dyDescent="0.2">
      <c r="A30" s="9" t="s">
        <v>9</v>
      </c>
      <c r="B30" s="13">
        <v>607054</v>
      </c>
      <c r="C30" s="13">
        <v>674549</v>
      </c>
      <c r="D30" s="11">
        <v>-10.005944712689519</v>
      </c>
      <c r="E30" s="13">
        <v>1197253</v>
      </c>
      <c r="F30" s="13">
        <v>1310884</v>
      </c>
      <c r="G30" s="12">
        <v>-8.6682727075774846</v>
      </c>
      <c r="H30" s="21"/>
      <c r="K30" s="52"/>
    </row>
    <row r="31" spans="1:11" x14ac:dyDescent="0.2">
      <c r="A31" s="9" t="s">
        <v>10</v>
      </c>
      <c r="B31" s="13">
        <v>149755</v>
      </c>
      <c r="C31" s="13">
        <v>208960</v>
      </c>
      <c r="D31" s="11">
        <v>-28.333173813169989</v>
      </c>
      <c r="E31" s="13">
        <v>354035</v>
      </c>
      <c r="F31" s="13">
        <v>549050</v>
      </c>
      <c r="G31" s="12">
        <v>-35.518623076222568</v>
      </c>
      <c r="H31" s="21"/>
    </row>
    <row r="32" spans="1:11" x14ac:dyDescent="0.2">
      <c r="A32" s="9" t="s">
        <v>11</v>
      </c>
      <c r="B32" s="13">
        <v>229576</v>
      </c>
      <c r="C32" s="13">
        <v>116760</v>
      </c>
      <c r="D32" s="11">
        <v>96.622130866735191</v>
      </c>
      <c r="E32" s="13">
        <v>470698</v>
      </c>
      <c r="F32" s="13">
        <v>284766</v>
      </c>
      <c r="G32" s="12">
        <v>65.292907158860245</v>
      </c>
      <c r="K32" s="21"/>
    </row>
    <row r="33" spans="1:14" x14ac:dyDescent="0.2">
      <c r="A33" s="9" t="s">
        <v>71</v>
      </c>
      <c r="B33" s="13">
        <v>6</v>
      </c>
      <c r="C33" s="13">
        <v>512</v>
      </c>
      <c r="D33" s="11">
        <v>-98.828125</v>
      </c>
      <c r="E33" s="13">
        <v>6</v>
      </c>
      <c r="F33" s="13">
        <v>4934</v>
      </c>
      <c r="G33" s="12">
        <v>-99.878394811511967</v>
      </c>
      <c r="K33" s="21"/>
    </row>
    <row r="34" spans="1:14" x14ac:dyDescent="0.2">
      <c r="A34" s="9" t="s">
        <v>12</v>
      </c>
      <c r="B34" s="13">
        <v>39953</v>
      </c>
      <c r="C34" s="13">
        <v>27198</v>
      </c>
      <c r="D34" s="11">
        <v>46.896830649312449</v>
      </c>
      <c r="E34" s="13">
        <v>90434</v>
      </c>
      <c r="F34" s="13">
        <v>92345</v>
      </c>
      <c r="G34" s="12">
        <v>-2.0694136119984829</v>
      </c>
      <c r="K34" s="21"/>
    </row>
    <row r="35" spans="1:14" x14ac:dyDescent="0.2">
      <c r="A35" s="84" t="s">
        <v>19</v>
      </c>
      <c r="B35" s="85"/>
      <c r="C35" s="85"/>
      <c r="D35" s="85"/>
      <c r="E35" s="85"/>
      <c r="F35" s="85"/>
      <c r="G35" s="86"/>
    </row>
    <row r="36" spans="1:14" x14ac:dyDescent="0.2">
      <c r="A36" s="90" t="s">
        <v>84</v>
      </c>
      <c r="B36" s="91"/>
      <c r="C36" s="91"/>
      <c r="D36" s="91"/>
      <c r="E36" s="91"/>
      <c r="F36" s="91"/>
      <c r="G36" s="92"/>
    </row>
    <row r="37" spans="1:14" x14ac:dyDescent="0.2">
      <c r="A37" s="9" t="s">
        <v>9</v>
      </c>
      <c r="B37" s="13">
        <v>28907</v>
      </c>
      <c r="C37" s="13">
        <v>29328</v>
      </c>
      <c r="D37" s="11">
        <v>-1.4354882705946537</v>
      </c>
      <c r="E37" s="13">
        <v>19311</v>
      </c>
      <c r="F37" s="13">
        <v>20483</v>
      </c>
      <c r="G37" s="12">
        <v>-5.7218180930527769</v>
      </c>
    </row>
    <row r="38" spans="1:14" x14ac:dyDescent="0.2">
      <c r="A38" s="9" t="s">
        <v>10</v>
      </c>
      <c r="B38" s="13">
        <v>7131</v>
      </c>
      <c r="C38" s="13">
        <v>9085</v>
      </c>
      <c r="D38" s="11">
        <v>-21.507980187121632</v>
      </c>
      <c r="E38" s="13">
        <v>5710</v>
      </c>
      <c r="F38" s="13">
        <v>8579</v>
      </c>
      <c r="G38" s="12">
        <v>-33.442126121925632</v>
      </c>
    </row>
    <row r="39" spans="1:14" x14ac:dyDescent="0.2">
      <c r="A39" s="9" t="s">
        <v>11</v>
      </c>
      <c r="B39" s="13">
        <v>10932</v>
      </c>
      <c r="C39" s="13">
        <v>5077</v>
      </c>
      <c r="D39" s="11">
        <v>115.32401024226905</v>
      </c>
      <c r="E39" s="13">
        <v>7592</v>
      </c>
      <c r="F39" s="13">
        <v>4449</v>
      </c>
      <c r="G39" s="12">
        <v>70.6450887839964</v>
      </c>
    </row>
    <row r="40" spans="1:14" x14ac:dyDescent="0.2">
      <c r="A40" s="9" t="s">
        <v>71</v>
      </c>
      <c r="B40" s="33">
        <v>0</v>
      </c>
      <c r="C40" s="13">
        <v>22</v>
      </c>
      <c r="D40" s="11">
        <v>-100</v>
      </c>
      <c r="E40" s="33">
        <v>0</v>
      </c>
      <c r="F40" s="13">
        <v>77</v>
      </c>
      <c r="G40" s="12">
        <v>-100</v>
      </c>
    </row>
    <row r="41" spans="1:14" x14ac:dyDescent="0.2">
      <c r="A41" s="32" t="s">
        <v>12</v>
      </c>
      <c r="B41" s="33">
        <v>1903</v>
      </c>
      <c r="C41" s="33">
        <v>1183</v>
      </c>
      <c r="D41" s="37">
        <v>60.862214708368548</v>
      </c>
      <c r="E41" s="33">
        <v>1459</v>
      </c>
      <c r="F41" s="33">
        <v>1443</v>
      </c>
      <c r="G41" s="38">
        <v>1.1088011088011163</v>
      </c>
    </row>
    <row r="42" spans="1:14" x14ac:dyDescent="0.2">
      <c r="A42" s="84" t="s">
        <v>89</v>
      </c>
      <c r="B42" s="85"/>
      <c r="C42" s="85"/>
      <c r="D42" s="85"/>
      <c r="E42" s="85"/>
      <c r="F42" s="85"/>
      <c r="G42" s="86"/>
    </row>
    <row r="43" spans="1:14" x14ac:dyDescent="0.2">
      <c r="A43" s="9" t="s">
        <v>9</v>
      </c>
      <c r="B43" s="13">
        <v>53909</v>
      </c>
      <c r="C43" s="13">
        <v>78679</v>
      </c>
      <c r="D43" s="11">
        <v>-31.482352343064857</v>
      </c>
      <c r="E43" s="13">
        <v>53909</v>
      </c>
      <c r="F43" s="13">
        <v>78679</v>
      </c>
      <c r="G43" s="12">
        <v>-31.482352343064857</v>
      </c>
      <c r="H43" s="21"/>
      <c r="I43" s="2"/>
    </row>
    <row r="44" spans="1:14" x14ac:dyDescent="0.2">
      <c r="A44" s="9" t="s">
        <v>10</v>
      </c>
      <c r="B44" s="13">
        <v>18863</v>
      </c>
      <c r="C44" s="13">
        <v>25176</v>
      </c>
      <c r="D44" s="11">
        <v>-25.075468700349536</v>
      </c>
      <c r="E44" s="13">
        <v>18863</v>
      </c>
      <c r="F44" s="13">
        <v>25176</v>
      </c>
      <c r="G44" s="12">
        <v>-25.075468700349536</v>
      </c>
      <c r="H44" s="21"/>
      <c r="N44" s="18"/>
    </row>
    <row r="45" spans="1:14" x14ac:dyDescent="0.2">
      <c r="A45" s="9" t="s">
        <v>11</v>
      </c>
      <c r="B45" s="13">
        <v>68593</v>
      </c>
      <c r="C45" s="13">
        <v>32067</v>
      </c>
      <c r="D45" s="11">
        <v>113.90526086007422</v>
      </c>
      <c r="E45" s="13">
        <v>68593</v>
      </c>
      <c r="F45" s="13">
        <v>32067</v>
      </c>
      <c r="G45" s="12">
        <v>113.90526086007422</v>
      </c>
      <c r="H45" s="21"/>
    </row>
    <row r="46" spans="1:14" x14ac:dyDescent="0.2">
      <c r="A46" s="9" t="s">
        <v>71</v>
      </c>
      <c r="B46" s="13">
        <v>7</v>
      </c>
      <c r="C46" s="13">
        <v>878</v>
      </c>
      <c r="D46" s="10">
        <v>-99.202733485193619</v>
      </c>
      <c r="E46" s="13">
        <v>7</v>
      </c>
      <c r="F46" s="13">
        <v>878</v>
      </c>
      <c r="G46" s="12">
        <v>-99.202733485193619</v>
      </c>
      <c r="H46" s="21"/>
    </row>
    <row r="47" spans="1:14" x14ac:dyDescent="0.2">
      <c r="A47" s="9" t="s">
        <v>12</v>
      </c>
      <c r="B47" s="13">
        <v>18189</v>
      </c>
      <c r="C47" s="13">
        <v>25584</v>
      </c>
      <c r="D47" s="11">
        <v>-28.904784240150093</v>
      </c>
      <c r="E47" s="13">
        <v>18189</v>
      </c>
      <c r="F47" s="13">
        <v>25584</v>
      </c>
      <c r="G47" s="12">
        <v>-28.904784240150093</v>
      </c>
      <c r="H47" s="21"/>
    </row>
    <row r="48" spans="1:14" x14ac:dyDescent="0.2">
      <c r="A48" s="23"/>
      <c r="B48" s="24"/>
      <c r="C48" s="24"/>
      <c r="D48" s="26"/>
      <c r="E48" s="24"/>
      <c r="F48" s="24"/>
      <c r="G48" s="26"/>
      <c r="H48" s="21"/>
    </row>
    <row r="49" spans="1:11" ht="13.2" thickBot="1" x14ac:dyDescent="0.25">
      <c r="A49" s="22" t="s">
        <v>62</v>
      </c>
      <c r="B49" s="4"/>
      <c r="C49" s="3"/>
      <c r="D49" s="3"/>
      <c r="E49" s="3"/>
      <c r="F49" s="3"/>
      <c r="G49" s="3"/>
    </row>
    <row r="50" spans="1:11" ht="22.5" customHeight="1" x14ac:dyDescent="0.2">
      <c r="A50" s="69" t="s">
        <v>79</v>
      </c>
      <c r="B50" s="70" t="str">
        <f>$B$2</f>
        <v>Marzec 2018</v>
      </c>
      <c r="C50" s="70" t="str">
        <f>$C$2</f>
        <v xml:space="preserve"> Marzec 2017</v>
      </c>
      <c r="D50" s="70" t="s">
        <v>18</v>
      </c>
      <c r="E50" s="70" t="str">
        <f>$E$2</f>
        <v>Styczeń - Marzec 2018</v>
      </c>
      <c r="F50" s="70" t="str">
        <f>$F$2</f>
        <v>Styczeń - Marzec 2017</v>
      </c>
      <c r="G50" s="73" t="s">
        <v>1</v>
      </c>
    </row>
    <row r="51" spans="1:11" x14ac:dyDescent="0.2">
      <c r="A51" s="63" t="s">
        <v>80</v>
      </c>
      <c r="B51" s="10">
        <v>75.62</v>
      </c>
      <c r="C51" s="10">
        <v>60.48</v>
      </c>
      <c r="D51" s="11">
        <v>25.033068783068792</v>
      </c>
      <c r="E51" s="10">
        <v>75.62</v>
      </c>
      <c r="F51" s="10">
        <v>60.48</v>
      </c>
      <c r="G51" s="12">
        <v>25.033068783068792</v>
      </c>
    </row>
    <row r="52" spans="1:11" x14ac:dyDescent="0.2">
      <c r="A52" s="63" t="s">
        <v>16</v>
      </c>
      <c r="B52" s="13">
        <v>301726491.17000002</v>
      </c>
      <c r="C52" s="13">
        <v>237440305.02000001</v>
      </c>
      <c r="D52" s="11">
        <v>27.074672998160555</v>
      </c>
      <c r="E52" s="13">
        <v>893347903.75</v>
      </c>
      <c r="F52" s="13">
        <v>650018395.86000001</v>
      </c>
      <c r="G52" s="12">
        <v>37.434249467365532</v>
      </c>
      <c r="H52" s="21"/>
    </row>
    <row r="53" spans="1:11" x14ac:dyDescent="0.2">
      <c r="A53" s="63" t="s">
        <v>81</v>
      </c>
      <c r="B53" s="13">
        <v>261030147.49000001</v>
      </c>
      <c r="C53" s="13">
        <v>207199838.58000001</v>
      </c>
      <c r="D53" s="11">
        <v>25.97989905731324</v>
      </c>
      <c r="E53" s="13">
        <v>682363743.70000005</v>
      </c>
      <c r="F53" s="13">
        <v>601946051.83000004</v>
      </c>
      <c r="G53" s="12">
        <v>13.35961779722934</v>
      </c>
      <c r="H53" s="21"/>
    </row>
    <row r="54" spans="1:11" x14ac:dyDescent="0.2">
      <c r="A54" s="63" t="s">
        <v>82</v>
      </c>
      <c r="B54" s="13">
        <v>40696343.68</v>
      </c>
      <c r="C54" s="13">
        <v>30240466.440000001</v>
      </c>
      <c r="D54" s="11">
        <v>34.575780306647943</v>
      </c>
      <c r="E54" s="13">
        <v>210984160.05000001</v>
      </c>
      <c r="F54" s="13">
        <v>48072344.030000001</v>
      </c>
      <c r="G54" s="12">
        <v>338.88885451130352</v>
      </c>
      <c r="H54" s="21"/>
      <c r="I54" s="1"/>
    </row>
    <row r="55" spans="1:11" ht="13.2" thickBot="1" x14ac:dyDescent="0.25">
      <c r="A55" s="64" t="s">
        <v>83</v>
      </c>
      <c r="B55" s="15">
        <v>10055</v>
      </c>
      <c r="C55" s="15">
        <v>7787</v>
      </c>
      <c r="D55" s="16">
        <v>29.125465519455496</v>
      </c>
      <c r="E55" s="15">
        <v>25576</v>
      </c>
      <c r="F55" s="15">
        <v>22997</v>
      </c>
      <c r="G55" s="17">
        <v>11.214506239944333</v>
      </c>
      <c r="H55" s="21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21"/>
    </row>
    <row r="57" spans="1:11" ht="21.75" customHeight="1" x14ac:dyDescent="0.2">
      <c r="A57" s="69" t="s">
        <v>76</v>
      </c>
      <c r="B57" s="70" t="str">
        <f>$B$2</f>
        <v>Marzec 2018</v>
      </c>
      <c r="C57" s="70" t="str">
        <f>$C$2</f>
        <v xml:space="preserve"> Marzec 2017</v>
      </c>
      <c r="D57" s="70" t="s">
        <v>18</v>
      </c>
      <c r="E57" s="70" t="str">
        <f>$E$2</f>
        <v>Styczeń - Marzec 2018</v>
      </c>
      <c r="F57" s="70" t="str">
        <f>$F$2</f>
        <v>Styczeń - Marzec 2017</v>
      </c>
      <c r="G57" s="73" t="s">
        <v>1</v>
      </c>
      <c r="J57" s="1"/>
      <c r="K57" s="21"/>
    </row>
    <row r="58" spans="1:11" x14ac:dyDescent="0.2">
      <c r="A58" s="61" t="s">
        <v>77</v>
      </c>
      <c r="B58" s="13">
        <v>17082386750.000002</v>
      </c>
      <c r="C58" s="13">
        <v>17520854975</v>
      </c>
      <c r="D58" s="41">
        <v>-2.5025503928069459</v>
      </c>
      <c r="E58" s="13">
        <v>42530576000</v>
      </c>
      <c r="F58" s="13">
        <v>61083554374.999992</v>
      </c>
      <c r="G58" s="11">
        <v>-30.373115259634066</v>
      </c>
    </row>
    <row r="59" spans="1:11" ht="13.2" thickBot="1" x14ac:dyDescent="0.25">
      <c r="A59" s="62" t="s">
        <v>78</v>
      </c>
      <c r="B59" s="42">
        <v>32878099374.739998</v>
      </c>
      <c r="C59" s="42">
        <v>37048912240.829987</v>
      </c>
      <c r="D59" s="43">
        <v>-11.257585213240128</v>
      </c>
      <c r="E59" s="42">
        <v>58272509578.369995</v>
      </c>
      <c r="F59" s="15">
        <v>71530114559.37999</v>
      </c>
      <c r="G59" s="28">
        <v>-18.534298543593597</v>
      </c>
    </row>
    <row r="60" spans="1:11" x14ac:dyDescent="0.2">
      <c r="A60" s="23"/>
      <c r="B60" s="24"/>
      <c r="C60" s="24"/>
      <c r="D60" s="25"/>
      <c r="E60" s="24"/>
      <c r="F60" s="24"/>
      <c r="G60" s="26"/>
      <c r="H60" s="21"/>
    </row>
    <row r="61" spans="1:11" ht="12.75" customHeight="1" thickBot="1" x14ac:dyDescent="0.25">
      <c r="A61" s="22" t="s">
        <v>67</v>
      </c>
      <c r="B61" s="3"/>
      <c r="C61" s="3"/>
      <c r="D61" s="3"/>
      <c r="E61" s="3"/>
      <c r="F61" s="3"/>
      <c r="G61" s="3"/>
    </row>
    <row r="62" spans="1:11" ht="22.5" customHeight="1" x14ac:dyDescent="0.2">
      <c r="A62" s="69" t="s">
        <v>13</v>
      </c>
      <c r="B62" s="70" t="str">
        <f>$B$2</f>
        <v>Marzec 2018</v>
      </c>
      <c r="C62" s="70" t="str">
        <f>$C$2</f>
        <v xml:space="preserve"> Marzec 2017</v>
      </c>
      <c r="D62" s="70" t="s">
        <v>18</v>
      </c>
      <c r="E62" s="70" t="str">
        <f>$E$2</f>
        <v>Styczeń - Marzec 2018</v>
      </c>
      <c r="F62" s="70" t="str">
        <f>$F$2</f>
        <v>Styczeń - Marzec 2017</v>
      </c>
      <c r="G62" s="73" t="s">
        <v>1</v>
      </c>
      <c r="K62" s="21"/>
    </row>
    <row r="63" spans="1:11" ht="12.75" customHeight="1" x14ac:dyDescent="0.2">
      <c r="A63" s="87" t="s">
        <v>75</v>
      </c>
      <c r="B63" s="88"/>
      <c r="C63" s="88"/>
      <c r="D63" s="88"/>
      <c r="E63" s="88"/>
      <c r="F63" s="88"/>
      <c r="G63" s="89"/>
    </row>
    <row r="64" spans="1:11" x14ac:dyDescent="0.2">
      <c r="A64" s="9" t="s">
        <v>14</v>
      </c>
      <c r="B64" s="13">
        <v>66212567.969999999</v>
      </c>
      <c r="C64" s="13">
        <v>90091964.439999998</v>
      </c>
      <c r="D64" s="11">
        <v>-26.505578625609104</v>
      </c>
      <c r="E64" s="13">
        <v>225827584.16999999</v>
      </c>
      <c r="F64" s="13">
        <v>248205436.16</v>
      </c>
      <c r="G64" s="12">
        <v>-9.0158589337159594</v>
      </c>
    </row>
    <row r="65" spans="1:12" x14ac:dyDescent="0.2">
      <c r="A65" s="9" t="s">
        <v>15</v>
      </c>
      <c r="B65" s="13">
        <v>5536844.5</v>
      </c>
      <c r="C65" s="13">
        <v>6238626.4100000001</v>
      </c>
      <c r="D65" s="11">
        <v>-11.248981167955529</v>
      </c>
      <c r="E65" s="13">
        <v>19421563.57</v>
      </c>
      <c r="F65" s="13">
        <v>17219966.109999999</v>
      </c>
      <c r="G65" s="12">
        <v>12.785143977266511</v>
      </c>
    </row>
    <row r="66" spans="1:12" x14ac:dyDescent="0.2">
      <c r="A66" s="32" t="s">
        <v>66</v>
      </c>
      <c r="B66" s="33">
        <v>0</v>
      </c>
      <c r="C66" s="33">
        <v>0</v>
      </c>
      <c r="D66" s="45" t="s">
        <v>86</v>
      </c>
      <c r="E66" s="33">
        <v>0</v>
      </c>
      <c r="F66" s="33">
        <v>0</v>
      </c>
      <c r="G66" s="12" t="s">
        <v>86</v>
      </c>
    </row>
    <row r="67" spans="1:12" ht="13.2" thickBot="1" x14ac:dyDescent="0.25">
      <c r="A67" s="14" t="s">
        <v>58</v>
      </c>
      <c r="B67" s="15">
        <v>9983679.1999999993</v>
      </c>
      <c r="C67" s="15">
        <v>21354524.829999998</v>
      </c>
      <c r="D67" s="29">
        <v>-53.24794496960952</v>
      </c>
      <c r="E67" s="15">
        <v>62090279.649999999</v>
      </c>
      <c r="F67" s="15">
        <v>52804888.93</v>
      </c>
      <c r="G67" s="30">
        <v>17.584339079491372</v>
      </c>
    </row>
    <row r="68" spans="1:12" x14ac:dyDescent="0.2">
      <c r="A68" s="23"/>
      <c r="B68" s="24"/>
      <c r="C68" s="24"/>
      <c r="D68" s="39"/>
      <c r="E68" s="24"/>
      <c r="F68" s="24"/>
      <c r="G68" s="40"/>
    </row>
    <row r="69" spans="1:12" ht="13.2" thickBot="1" x14ac:dyDescent="0.25">
      <c r="A69" s="22" t="s">
        <v>74</v>
      </c>
      <c r="B69" s="4"/>
      <c r="C69" s="3"/>
      <c r="D69" s="3"/>
      <c r="E69" s="3"/>
      <c r="F69" s="3"/>
      <c r="G69" s="3"/>
      <c r="H69" s="18"/>
      <c r="I69" s="18"/>
    </row>
    <row r="70" spans="1:12" ht="21.75" customHeight="1" x14ac:dyDescent="0.2">
      <c r="A70" s="69" t="s">
        <v>73</v>
      </c>
      <c r="B70" s="70" t="str">
        <f>$B$2</f>
        <v>Marzec 2018</v>
      </c>
      <c r="C70" s="70" t="str">
        <f>$C$2</f>
        <v xml:space="preserve"> Marzec 2017</v>
      </c>
      <c r="D70" s="70" t="s">
        <v>18</v>
      </c>
      <c r="E70" s="70" t="str">
        <f>$E$2</f>
        <v>Styczeń - Marzec 2018</v>
      </c>
      <c r="F70" s="70" t="str">
        <f>$F$2</f>
        <v>Styczeń - Marzec 2017</v>
      </c>
      <c r="G70" s="73" t="s">
        <v>1</v>
      </c>
      <c r="H70" s="18"/>
    </row>
    <row r="71" spans="1:12" x14ac:dyDescent="0.2">
      <c r="A71" s="60" t="s">
        <v>97</v>
      </c>
      <c r="B71" s="13">
        <v>2565897.8000003169</v>
      </c>
      <c r="C71" s="13">
        <v>2165006.800000838</v>
      </c>
      <c r="D71" s="11">
        <v>18.51684715259665</v>
      </c>
      <c r="E71" s="13">
        <v>7256507.0000010561</v>
      </c>
      <c r="F71" s="13">
        <v>6837133.4000020679</v>
      </c>
      <c r="G71" s="12">
        <v>6.133763603308684</v>
      </c>
      <c r="H71" s="18"/>
      <c r="I71" s="18"/>
    </row>
    <row r="72" spans="1:12" ht="13.2" thickBot="1" x14ac:dyDescent="0.25">
      <c r="A72" s="14" t="s">
        <v>63</v>
      </c>
      <c r="B72" s="15">
        <v>17891673</v>
      </c>
      <c r="C72" s="15">
        <v>5573668</v>
      </c>
      <c r="D72" s="28">
        <v>221.00356533614848</v>
      </c>
      <c r="E72" s="15">
        <v>33297640</v>
      </c>
      <c r="F72" s="15">
        <v>14695252.000000002</v>
      </c>
      <c r="G72" s="17">
        <v>126.58774412306775</v>
      </c>
      <c r="H72" s="18"/>
      <c r="I72" s="18"/>
    </row>
    <row r="73" spans="1:12" ht="13.2" thickBot="1" x14ac:dyDescent="0.25">
      <c r="A73" s="5"/>
      <c r="B73" s="6"/>
      <c r="C73" s="6"/>
      <c r="D73" s="7"/>
      <c r="E73" s="6"/>
      <c r="F73" s="6"/>
      <c r="G73" s="8"/>
      <c r="H73" s="18"/>
      <c r="I73" s="18"/>
    </row>
    <row r="74" spans="1:12" ht="21.75" customHeight="1" x14ac:dyDescent="0.2">
      <c r="A74" s="69" t="s">
        <v>64</v>
      </c>
      <c r="B74" s="70" t="s">
        <v>98</v>
      </c>
      <c r="C74" s="70" t="s">
        <v>99</v>
      </c>
      <c r="D74" s="70" t="s">
        <v>17</v>
      </c>
      <c r="E74" s="70" t="s">
        <v>100</v>
      </c>
      <c r="F74" s="70" t="s">
        <v>101</v>
      </c>
      <c r="G74" s="73" t="s">
        <v>1</v>
      </c>
    </row>
    <row r="75" spans="1:12" x14ac:dyDescent="0.2">
      <c r="A75" s="74" t="s">
        <v>97</v>
      </c>
      <c r="B75" s="10">
        <v>6943114.835</v>
      </c>
      <c r="C75" s="10">
        <v>8115794.8890000004</v>
      </c>
      <c r="D75" s="11">
        <v>-14.449355485676818</v>
      </c>
      <c r="E75" s="10">
        <v>13395391.59</v>
      </c>
      <c r="F75" s="10">
        <v>16045934.870000001</v>
      </c>
      <c r="G75" s="12">
        <v>-16.518472133122909</v>
      </c>
    </row>
    <row r="76" spans="1:12" s="52" customFormat="1" ht="13.2" thickBot="1" x14ac:dyDescent="0.25">
      <c r="A76" s="81" t="s">
        <v>102</v>
      </c>
      <c r="B76" s="82">
        <v>26172.385000000002</v>
      </c>
      <c r="C76" s="82">
        <v>14591.360999999999</v>
      </c>
      <c r="D76" s="28">
        <v>79.369045834723721</v>
      </c>
      <c r="E76" s="82">
        <v>137763.739</v>
      </c>
      <c r="F76" s="82">
        <v>64250.752</v>
      </c>
      <c r="G76" s="83">
        <v>114.41576123498135</v>
      </c>
      <c r="L76" s="31"/>
    </row>
    <row r="77" spans="1:12" ht="13.2" thickBot="1" x14ac:dyDescent="0.25"/>
    <row r="78" spans="1:12" ht="22.5" customHeight="1" x14ac:dyDescent="0.2">
      <c r="A78" s="69" t="s">
        <v>72</v>
      </c>
      <c r="B78" s="70" t="str">
        <f>$B$2</f>
        <v>Marzec 2018</v>
      </c>
      <c r="C78" s="70" t="str">
        <f>$C$2</f>
        <v xml:space="preserve"> Marzec 2017</v>
      </c>
      <c r="D78" s="70" t="s">
        <v>65</v>
      </c>
      <c r="E78" s="70" t="str">
        <f>$E$2</f>
        <v>Styczeń - Marzec 2018</v>
      </c>
      <c r="F78" s="70" t="str">
        <f>$F$2</f>
        <v>Styczeń - Marzec 2017</v>
      </c>
      <c r="G78" s="73" t="s">
        <v>1</v>
      </c>
    </row>
    <row r="79" spans="1:12" x14ac:dyDescent="0.2">
      <c r="A79" s="59" t="s">
        <v>97</v>
      </c>
      <c r="B79" s="13">
        <v>4290592</v>
      </c>
      <c r="C79" s="44">
        <v>2287987.9999999995</v>
      </c>
      <c r="D79" s="45">
        <v>87.526857658344397</v>
      </c>
      <c r="E79" s="13">
        <v>10852797</v>
      </c>
      <c r="F79" s="44">
        <v>9245336</v>
      </c>
      <c r="G79" s="46">
        <v>17.386723424654328</v>
      </c>
    </row>
    <row r="80" spans="1:12" ht="14.25" customHeight="1" thickBot="1" x14ac:dyDescent="0.25">
      <c r="A80" s="78" t="s">
        <v>63</v>
      </c>
      <c r="B80" s="15">
        <v>5121181</v>
      </c>
      <c r="C80" s="47">
        <v>5059106</v>
      </c>
      <c r="D80" s="48">
        <v>1.2269954414870998</v>
      </c>
      <c r="E80" s="15">
        <v>15083142</v>
      </c>
      <c r="F80" s="47">
        <v>21420758</v>
      </c>
      <c r="G80" s="49">
        <v>-29.586329297964152</v>
      </c>
    </row>
    <row r="81" spans="1:7" x14ac:dyDescent="0.2">
      <c r="A81" s="58"/>
      <c r="B81" s="57"/>
      <c r="C81" s="57"/>
      <c r="D81" s="56"/>
      <c r="E81" s="53"/>
      <c r="F81" s="53"/>
      <c r="G81" s="53"/>
    </row>
    <row r="82" spans="1:7" x14ac:dyDescent="0.2">
      <c r="A82" s="79" t="s">
        <v>90</v>
      </c>
      <c r="B82" s="57"/>
      <c r="C82" s="57"/>
      <c r="D82" s="56"/>
      <c r="E82" s="53"/>
      <c r="F82" s="53"/>
      <c r="G82" s="53"/>
    </row>
    <row r="83" spans="1:7" x14ac:dyDescent="0.2">
      <c r="A83" s="79" t="s">
        <v>91</v>
      </c>
      <c r="B83" s="57"/>
      <c r="C83" s="57"/>
      <c r="D83" s="56"/>
      <c r="E83" s="53"/>
      <c r="F83" s="53"/>
      <c r="G83" s="53"/>
    </row>
    <row r="84" spans="1:7" x14ac:dyDescent="0.2">
      <c r="A84" s="79" t="s">
        <v>92</v>
      </c>
      <c r="B84" s="55"/>
      <c r="C84" s="55"/>
      <c r="D84" s="55"/>
      <c r="E84" s="52"/>
      <c r="F84" s="52"/>
      <c r="G84" s="52"/>
    </row>
    <row r="85" spans="1:7" x14ac:dyDescent="0.2">
      <c r="A85" s="79" t="s">
        <v>93</v>
      </c>
      <c r="B85" s="68"/>
      <c r="C85" s="68"/>
      <c r="D85" s="68"/>
      <c r="E85" s="68"/>
      <c r="F85" s="68"/>
      <c r="G85" s="68"/>
    </row>
    <row r="86" spans="1:7" ht="14.25" customHeight="1" x14ac:dyDescent="0.2">
      <c r="A86" s="79" t="s">
        <v>94</v>
      </c>
      <c r="B86" s="68"/>
      <c r="C86" s="68"/>
      <c r="D86" s="68"/>
      <c r="E86" s="68"/>
      <c r="F86" s="68"/>
      <c r="G86" s="68"/>
    </row>
    <row r="87" spans="1:7" x14ac:dyDescent="0.2">
      <c r="A87" s="79" t="s">
        <v>95</v>
      </c>
      <c r="B87" s="55"/>
      <c r="C87" s="55"/>
      <c r="D87" s="55"/>
      <c r="E87" s="52"/>
      <c r="F87" s="52"/>
      <c r="G87" s="52"/>
    </row>
    <row r="88" spans="1:7" x14ac:dyDescent="0.2">
      <c r="A88" s="79" t="s">
        <v>96</v>
      </c>
      <c r="B88" s="55"/>
      <c r="C88" s="55"/>
      <c r="D88" s="55"/>
      <c r="E88" s="52"/>
      <c r="F88" s="52"/>
      <c r="G88" s="52"/>
    </row>
    <row r="89" spans="1:7" x14ac:dyDescent="0.2">
      <c r="A89" s="54"/>
      <c r="B89" s="55"/>
      <c r="C89" s="55"/>
      <c r="D89" s="55"/>
      <c r="E89" s="52"/>
      <c r="F89" s="52"/>
      <c r="G89" s="52"/>
    </row>
    <row r="90" spans="1:7" x14ac:dyDescent="0.2">
      <c r="A90" s="54"/>
      <c r="B90" s="55"/>
      <c r="C90" s="55"/>
      <c r="D90" s="55"/>
      <c r="E90" s="52"/>
      <c r="F90" s="52"/>
      <c r="G90" s="52"/>
    </row>
    <row r="91" spans="1:7" ht="12.75" customHeight="1" x14ac:dyDescent="0.2">
      <c r="A91" s="68"/>
      <c r="B91" s="68"/>
      <c r="C91" s="68"/>
      <c r="D91" s="68"/>
      <c r="E91" s="68"/>
      <c r="F91" s="68"/>
      <c r="G91" s="68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>&amp;LAktywność inwestorów na rynkach Grupy GPW w marcu 2018 r. (załącznik)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B1" workbookViewId="0">
      <selection activeCell="C2" sqref="C2:C46"/>
    </sheetView>
  </sheetViews>
  <sheetFormatPr defaultRowHeight="12.6" x14ac:dyDescent="0.2"/>
  <cols>
    <col min="1" max="2" width="47" customWidth="1"/>
    <col min="3" max="3" width="16.6328125" customWidth="1"/>
    <col min="4" max="4" width="19" customWidth="1"/>
    <col min="5" max="5" width="24.08984375" customWidth="1"/>
    <col min="6" max="6" width="21.7265625" customWidth="1"/>
    <col min="7" max="7" width="12" bestFit="1" customWidth="1"/>
    <col min="8" max="8" width="15.90625" customWidth="1"/>
    <col min="9" max="9" width="47.90625" customWidth="1"/>
    <col min="10" max="10" width="17.453125" customWidth="1"/>
  </cols>
  <sheetData>
    <row r="1" spans="1:10" x14ac:dyDescent="0.2">
      <c r="C1" s="34" t="s">
        <v>98</v>
      </c>
      <c r="D1" s="34" t="s">
        <v>99</v>
      </c>
      <c r="E1" s="34" t="s">
        <v>100</v>
      </c>
      <c r="F1" s="34" t="s">
        <v>101</v>
      </c>
    </row>
    <row r="2" spans="1:10" x14ac:dyDescent="0.2">
      <c r="A2" t="s">
        <v>23</v>
      </c>
      <c r="B2" t="s">
        <v>23</v>
      </c>
      <c r="C2" s="36">
        <v>0</v>
      </c>
      <c r="D2">
        <v>0</v>
      </c>
      <c r="E2" s="36">
        <v>0</v>
      </c>
      <c r="F2" s="52">
        <v>0</v>
      </c>
      <c r="J2" s="36"/>
    </row>
    <row r="3" spans="1:10" x14ac:dyDescent="0.2">
      <c r="A3" t="s">
        <v>24</v>
      </c>
      <c r="B3" t="s">
        <v>24</v>
      </c>
      <c r="C3" s="36">
        <v>18976434709.639999</v>
      </c>
      <c r="D3" s="36">
        <v>25077558861.139999</v>
      </c>
      <c r="E3" s="36">
        <v>55203221004.599998</v>
      </c>
      <c r="F3" s="36">
        <v>68552135807.489998</v>
      </c>
      <c r="J3" s="36"/>
    </row>
    <row r="4" spans="1:10" x14ac:dyDescent="0.2">
      <c r="A4" t="s">
        <v>25</v>
      </c>
      <c r="B4" t="s">
        <v>25</v>
      </c>
      <c r="C4" s="36">
        <v>18359521040</v>
      </c>
      <c r="D4" s="36">
        <v>24577756536.59</v>
      </c>
      <c r="E4" s="36">
        <v>53707308679.190002</v>
      </c>
      <c r="F4" s="36">
        <v>66709422554.589996</v>
      </c>
      <c r="J4" s="36"/>
    </row>
    <row r="5" spans="1:10" x14ac:dyDescent="0.2">
      <c r="A5" t="s">
        <v>26</v>
      </c>
      <c r="B5" t="s">
        <v>26</v>
      </c>
      <c r="C5" s="36">
        <v>616913669.63999999</v>
      </c>
      <c r="D5" s="36">
        <v>499802324.55000001</v>
      </c>
      <c r="E5" s="36">
        <v>1495912325.4100001</v>
      </c>
      <c r="F5" s="36">
        <v>1842713252.9000001</v>
      </c>
      <c r="J5" s="36"/>
    </row>
    <row r="6" spans="1:10" x14ac:dyDescent="0.2">
      <c r="A6" t="s">
        <v>27</v>
      </c>
      <c r="B6" t="s">
        <v>27</v>
      </c>
      <c r="C6" s="31">
        <v>1788303</v>
      </c>
      <c r="D6" s="36">
        <v>2273555</v>
      </c>
      <c r="E6" s="31">
        <v>4765103</v>
      </c>
      <c r="F6" s="36">
        <v>5670976</v>
      </c>
      <c r="J6" s="36"/>
    </row>
    <row r="7" spans="1:10" x14ac:dyDescent="0.2">
      <c r="A7" t="s">
        <v>28</v>
      </c>
      <c r="B7" t="s">
        <v>28</v>
      </c>
      <c r="C7" s="36">
        <v>58377.42</v>
      </c>
      <c r="D7" s="31">
        <v>57911.31</v>
      </c>
      <c r="E7" s="36">
        <v>58377.42</v>
      </c>
      <c r="F7" s="31">
        <v>57911.31</v>
      </c>
      <c r="J7" s="36"/>
    </row>
    <row r="8" spans="1:10" x14ac:dyDescent="0.2">
      <c r="A8" t="s">
        <v>29</v>
      </c>
      <c r="B8" t="s">
        <v>29</v>
      </c>
      <c r="C8" s="36">
        <v>874262906.66999996</v>
      </c>
      <c r="D8" s="36">
        <v>1068598110.29</v>
      </c>
      <c r="E8" s="36">
        <v>866246914.17999995</v>
      </c>
      <c r="F8" s="36">
        <v>1042334727.42</v>
      </c>
      <c r="J8" s="36"/>
    </row>
    <row r="9" spans="1:10" x14ac:dyDescent="0.2">
      <c r="A9" t="s">
        <v>30</v>
      </c>
      <c r="B9" t="s">
        <v>30</v>
      </c>
      <c r="C9" s="36">
        <v>29376841.41</v>
      </c>
      <c r="D9" s="36">
        <v>21730535.850000001</v>
      </c>
      <c r="E9" s="36">
        <v>24127618.149999999</v>
      </c>
      <c r="F9" s="36">
        <v>28792394.579999998</v>
      </c>
      <c r="J9" s="36"/>
    </row>
    <row r="10" spans="1:10" x14ac:dyDescent="0.2">
      <c r="A10" t="s">
        <v>31</v>
      </c>
      <c r="B10" t="s">
        <v>31</v>
      </c>
      <c r="C10" s="36">
        <v>85157</v>
      </c>
      <c r="D10" s="36">
        <v>98850</v>
      </c>
      <c r="E10" s="36">
        <v>76857</v>
      </c>
      <c r="F10" s="36">
        <v>88609</v>
      </c>
      <c r="J10" s="36"/>
    </row>
    <row r="11" spans="1:10" x14ac:dyDescent="0.2">
      <c r="A11" t="s">
        <v>32</v>
      </c>
      <c r="B11" t="s">
        <v>32</v>
      </c>
      <c r="C11" s="36">
        <v>0</v>
      </c>
      <c r="D11" s="36">
        <v>0</v>
      </c>
      <c r="E11" s="36">
        <v>0</v>
      </c>
      <c r="F11" s="36">
        <v>0</v>
      </c>
      <c r="J11" s="36"/>
    </row>
    <row r="12" spans="1:10" x14ac:dyDescent="0.2">
      <c r="A12" t="s">
        <v>24</v>
      </c>
      <c r="B12" t="s">
        <v>24</v>
      </c>
      <c r="C12" s="36">
        <v>118856800.63</v>
      </c>
      <c r="D12" s="36">
        <v>169546770.47999999</v>
      </c>
      <c r="E12" s="36">
        <v>266629367.27000001</v>
      </c>
      <c r="F12" s="36">
        <v>491577928.19999999</v>
      </c>
      <c r="J12" s="36"/>
    </row>
    <row r="13" spans="1:10" x14ac:dyDescent="0.2">
      <c r="A13" t="s">
        <v>25</v>
      </c>
      <c r="B13" t="s">
        <v>25</v>
      </c>
      <c r="C13" s="36">
        <v>104458782.45999999</v>
      </c>
      <c r="D13" s="36">
        <v>149664220.47999999</v>
      </c>
      <c r="E13" s="36">
        <v>237816552.58000001</v>
      </c>
      <c r="F13" s="36">
        <v>454606882.39999998</v>
      </c>
      <c r="J13" s="36"/>
    </row>
    <row r="14" spans="1:10" x14ac:dyDescent="0.2">
      <c r="A14" t="s">
        <v>26</v>
      </c>
      <c r="B14" t="s">
        <v>26</v>
      </c>
      <c r="C14" s="36">
        <v>14398018.17</v>
      </c>
      <c r="D14" s="36">
        <v>19882550</v>
      </c>
      <c r="E14" s="36">
        <v>28812814.690000001</v>
      </c>
      <c r="F14" s="36">
        <v>36971045.799999997</v>
      </c>
      <c r="J14" s="36"/>
    </row>
    <row r="15" spans="1:10" x14ac:dyDescent="0.2">
      <c r="A15" t="s">
        <v>27</v>
      </c>
      <c r="B15" t="s">
        <v>27</v>
      </c>
      <c r="C15" s="31">
        <v>64519</v>
      </c>
      <c r="D15" s="36">
        <v>88946</v>
      </c>
      <c r="E15" s="31">
        <v>168319</v>
      </c>
      <c r="F15" s="36">
        <v>277740</v>
      </c>
      <c r="J15" s="36"/>
    </row>
    <row r="16" spans="1:10" x14ac:dyDescent="0.2">
      <c r="A16" t="s">
        <v>33</v>
      </c>
      <c r="B16" t="s">
        <v>33</v>
      </c>
      <c r="C16" s="36">
        <v>269.79000000000002</v>
      </c>
      <c r="D16" s="31">
        <v>340.03</v>
      </c>
      <c r="E16" s="36">
        <v>269.79000000000002</v>
      </c>
      <c r="F16" s="31">
        <v>340.03</v>
      </c>
      <c r="J16" s="36"/>
    </row>
    <row r="17" spans="1:10" x14ac:dyDescent="0.2">
      <c r="A17" t="s">
        <v>29</v>
      </c>
      <c r="B17" t="s">
        <v>29</v>
      </c>
      <c r="C17" s="36">
        <v>4974227.74</v>
      </c>
      <c r="D17" s="36">
        <v>6507140.0199999996</v>
      </c>
      <c r="E17" s="36">
        <v>3835750.85</v>
      </c>
      <c r="F17" s="36">
        <v>7103232.54</v>
      </c>
      <c r="J17" s="36"/>
    </row>
    <row r="18" spans="1:10" x14ac:dyDescent="0.2">
      <c r="A18" t="s">
        <v>30</v>
      </c>
      <c r="B18" t="s">
        <v>30</v>
      </c>
      <c r="C18" s="36">
        <v>685619.91</v>
      </c>
      <c r="D18" s="36">
        <v>864458.7</v>
      </c>
      <c r="E18" s="36">
        <v>464722.82</v>
      </c>
      <c r="F18" s="36">
        <v>577672.59</v>
      </c>
      <c r="J18" s="36"/>
    </row>
    <row r="19" spans="1:10" x14ac:dyDescent="0.2">
      <c r="A19" t="s">
        <v>31</v>
      </c>
      <c r="B19" t="s">
        <v>31</v>
      </c>
      <c r="C19" s="36">
        <v>3072</v>
      </c>
      <c r="D19" s="36">
        <v>3867</v>
      </c>
      <c r="E19" s="36">
        <v>2715</v>
      </c>
      <c r="F19" s="36">
        <v>4340</v>
      </c>
      <c r="J19" s="36"/>
    </row>
    <row r="20" spans="1:10" x14ac:dyDescent="0.2">
      <c r="A20" t="s">
        <v>34</v>
      </c>
      <c r="B20" t="s">
        <v>34</v>
      </c>
      <c r="C20" s="36">
        <v>0</v>
      </c>
      <c r="D20" s="36">
        <v>0</v>
      </c>
      <c r="E20" s="36">
        <v>0</v>
      </c>
      <c r="F20" s="36">
        <v>0</v>
      </c>
      <c r="J20" s="36"/>
    </row>
    <row r="21" spans="1:10" x14ac:dyDescent="0.2">
      <c r="A21" t="s">
        <v>35</v>
      </c>
      <c r="B21" t="s">
        <v>35</v>
      </c>
      <c r="C21" s="36">
        <v>607054</v>
      </c>
      <c r="D21" s="36">
        <v>674549</v>
      </c>
      <c r="E21" s="36">
        <v>1197253</v>
      </c>
      <c r="F21" s="36">
        <v>1310884</v>
      </c>
      <c r="J21" s="36"/>
    </row>
    <row r="22" spans="1:10" x14ac:dyDescent="0.2">
      <c r="A22" t="s">
        <v>36</v>
      </c>
      <c r="B22" t="s">
        <v>36</v>
      </c>
      <c r="C22" s="36">
        <v>149755</v>
      </c>
      <c r="D22" s="36">
        <v>208960</v>
      </c>
      <c r="E22" s="36">
        <v>354035</v>
      </c>
      <c r="F22" s="36">
        <v>549050</v>
      </c>
      <c r="J22" s="36"/>
    </row>
    <row r="23" spans="1:10" x14ac:dyDescent="0.2">
      <c r="A23" t="s">
        <v>37</v>
      </c>
      <c r="B23" t="s">
        <v>37</v>
      </c>
      <c r="C23" s="36">
        <v>229576</v>
      </c>
      <c r="D23" s="36">
        <v>116760</v>
      </c>
      <c r="E23" s="36">
        <v>470698</v>
      </c>
      <c r="F23" s="36">
        <v>284766</v>
      </c>
      <c r="J23" s="36"/>
    </row>
    <row r="24" spans="1:10" x14ac:dyDescent="0.2">
      <c r="A24" t="s">
        <v>38</v>
      </c>
      <c r="B24" t="s">
        <v>68</v>
      </c>
      <c r="C24" s="36">
        <v>6</v>
      </c>
      <c r="D24" s="36">
        <v>512</v>
      </c>
      <c r="E24" s="36">
        <v>6</v>
      </c>
      <c r="F24" s="36">
        <v>4934</v>
      </c>
      <c r="J24" s="36"/>
    </row>
    <row r="25" spans="1:10" x14ac:dyDescent="0.2">
      <c r="A25" t="s">
        <v>39</v>
      </c>
      <c r="B25" t="s">
        <v>38</v>
      </c>
      <c r="C25" s="36">
        <v>39953</v>
      </c>
      <c r="D25" s="36">
        <v>27198</v>
      </c>
      <c r="E25" s="36">
        <v>90434</v>
      </c>
      <c r="F25" s="36">
        <v>92345</v>
      </c>
      <c r="I25" s="50"/>
      <c r="J25" s="36"/>
    </row>
    <row r="26" spans="1:10" x14ac:dyDescent="0.2">
      <c r="A26" t="s">
        <v>41</v>
      </c>
      <c r="B26" t="s">
        <v>39</v>
      </c>
      <c r="C26" s="36">
        <v>28907</v>
      </c>
      <c r="D26" s="36">
        <v>29328</v>
      </c>
      <c r="E26" s="36">
        <v>19311</v>
      </c>
      <c r="F26" s="36">
        <v>20483</v>
      </c>
      <c r="J26" s="36"/>
    </row>
    <row r="27" spans="1:10" x14ac:dyDescent="0.2">
      <c r="A27" t="s">
        <v>42</v>
      </c>
      <c r="B27" t="s">
        <v>40</v>
      </c>
      <c r="C27" s="36">
        <v>7131</v>
      </c>
      <c r="D27" s="36">
        <v>9085</v>
      </c>
      <c r="E27" s="36">
        <v>5710</v>
      </c>
      <c r="F27" s="36">
        <v>8579</v>
      </c>
      <c r="J27" s="36"/>
    </row>
    <row r="28" spans="1:10" x14ac:dyDescent="0.2">
      <c r="A28" t="s">
        <v>56</v>
      </c>
      <c r="B28" t="s">
        <v>41</v>
      </c>
      <c r="C28" s="36">
        <v>10932</v>
      </c>
      <c r="D28" s="36">
        <v>5077</v>
      </c>
      <c r="E28" s="36">
        <v>7592</v>
      </c>
      <c r="F28" s="36">
        <v>4449</v>
      </c>
      <c r="J28" s="36"/>
    </row>
    <row r="29" spans="1:10" x14ac:dyDescent="0.2">
      <c r="A29" t="s">
        <v>43</v>
      </c>
      <c r="B29" t="s">
        <v>69</v>
      </c>
      <c r="C29" s="36">
        <v>0</v>
      </c>
      <c r="D29" s="36">
        <v>22</v>
      </c>
      <c r="E29" s="36">
        <v>0</v>
      </c>
      <c r="F29" s="36">
        <v>77</v>
      </c>
      <c r="J29" s="36"/>
    </row>
    <row r="30" spans="1:10" x14ac:dyDescent="0.2">
      <c r="A30" t="s">
        <v>45</v>
      </c>
      <c r="B30" t="s">
        <v>42</v>
      </c>
      <c r="C30" s="36">
        <v>1903</v>
      </c>
      <c r="D30" s="36">
        <v>1183</v>
      </c>
      <c r="E30" s="36">
        <v>1459</v>
      </c>
      <c r="F30" s="36">
        <v>1443</v>
      </c>
      <c r="J30" s="36"/>
    </row>
    <row r="31" spans="1:10" x14ac:dyDescent="0.2">
      <c r="A31" t="s">
        <v>57</v>
      </c>
      <c r="B31" t="s">
        <v>43</v>
      </c>
      <c r="C31" s="36">
        <v>53909</v>
      </c>
      <c r="D31" s="36">
        <v>78679</v>
      </c>
      <c r="E31" s="36">
        <v>53909</v>
      </c>
      <c r="F31" s="36">
        <v>78679</v>
      </c>
      <c r="J31" s="36"/>
    </row>
    <row r="32" spans="1:10" x14ac:dyDescent="0.2">
      <c r="A32" t="s">
        <v>47</v>
      </c>
      <c r="B32" t="s">
        <v>44</v>
      </c>
      <c r="C32" s="36">
        <v>18863</v>
      </c>
      <c r="D32" s="36">
        <v>25176</v>
      </c>
      <c r="E32" s="36">
        <v>18863</v>
      </c>
      <c r="F32" s="36">
        <v>25176</v>
      </c>
      <c r="J32" s="36"/>
    </row>
    <row r="33" spans="1:10" x14ac:dyDescent="0.2">
      <c r="A33" t="s">
        <v>48</v>
      </c>
      <c r="B33" t="s">
        <v>45</v>
      </c>
      <c r="C33" s="36">
        <v>68593</v>
      </c>
      <c r="D33" s="36">
        <v>32067</v>
      </c>
      <c r="E33" s="36">
        <v>68593</v>
      </c>
      <c r="F33" s="36">
        <v>32067</v>
      </c>
      <c r="J33" s="36"/>
    </row>
    <row r="34" spans="1:10" x14ac:dyDescent="0.2">
      <c r="A34" t="s">
        <v>49</v>
      </c>
      <c r="B34" t="s">
        <v>70</v>
      </c>
      <c r="C34" s="36">
        <v>7</v>
      </c>
      <c r="D34" s="36">
        <v>878</v>
      </c>
      <c r="E34" s="36">
        <v>7</v>
      </c>
      <c r="F34" s="36">
        <v>878</v>
      </c>
      <c r="J34" s="36"/>
    </row>
    <row r="35" spans="1:10" x14ac:dyDescent="0.2">
      <c r="A35" t="s">
        <v>50</v>
      </c>
      <c r="B35" t="s">
        <v>46</v>
      </c>
      <c r="C35" s="36">
        <v>18189</v>
      </c>
      <c r="D35" s="36">
        <v>25584</v>
      </c>
      <c r="E35" s="36">
        <v>18189</v>
      </c>
      <c r="F35" s="36">
        <v>25584</v>
      </c>
      <c r="J35" s="36"/>
    </row>
    <row r="36" spans="1:10" x14ac:dyDescent="0.2">
      <c r="A36" t="s">
        <v>52</v>
      </c>
      <c r="B36" t="s">
        <v>47</v>
      </c>
      <c r="C36" s="36">
        <v>0</v>
      </c>
      <c r="D36" s="36">
        <v>0</v>
      </c>
      <c r="E36" s="36">
        <v>0</v>
      </c>
      <c r="F36" s="36">
        <v>0</v>
      </c>
      <c r="J36" s="36"/>
    </row>
    <row r="37" spans="1:10" x14ac:dyDescent="0.2">
      <c r="A37" t="s">
        <v>24</v>
      </c>
      <c r="B37" t="s">
        <v>48</v>
      </c>
      <c r="C37" s="36">
        <v>66212567.969999999</v>
      </c>
      <c r="D37" s="36">
        <v>90091964.439999998</v>
      </c>
      <c r="E37" s="36">
        <v>225827584.16999999</v>
      </c>
      <c r="F37" s="36">
        <v>248205436.16</v>
      </c>
      <c r="J37" s="36"/>
    </row>
    <row r="38" spans="1:10" x14ac:dyDescent="0.2">
      <c r="A38" t="s">
        <v>25</v>
      </c>
      <c r="B38" t="s">
        <v>49</v>
      </c>
      <c r="C38" s="36">
        <v>5536844.5</v>
      </c>
      <c r="D38" s="36">
        <v>6238626.4100000001</v>
      </c>
      <c r="E38" s="36">
        <v>19421563.57</v>
      </c>
      <c r="F38" s="36">
        <v>17219966.109999999</v>
      </c>
      <c r="J38" s="36"/>
    </row>
    <row r="39" spans="1:10" x14ac:dyDescent="0.2">
      <c r="A39" t="s">
        <v>53</v>
      </c>
      <c r="B39" t="s">
        <v>54</v>
      </c>
      <c r="C39" s="36">
        <v>0</v>
      </c>
      <c r="D39" s="36">
        <v>0</v>
      </c>
      <c r="E39" s="36">
        <v>0</v>
      </c>
      <c r="F39" s="36">
        <v>0</v>
      </c>
      <c r="J39" s="36"/>
    </row>
    <row r="40" spans="1:10" x14ac:dyDescent="0.2">
      <c r="A40" t="s">
        <v>55</v>
      </c>
      <c r="B40" t="s">
        <v>50</v>
      </c>
      <c r="C40" s="36">
        <v>9983679.1999999993</v>
      </c>
      <c r="D40" s="36">
        <v>21354524.829999998</v>
      </c>
      <c r="E40" s="36">
        <v>62090279.649999999</v>
      </c>
      <c r="F40" s="36">
        <v>52804888.93</v>
      </c>
      <c r="J40" s="36"/>
    </row>
    <row r="41" spans="1:10" x14ac:dyDescent="0.2">
      <c r="A41" t="s">
        <v>59</v>
      </c>
      <c r="B41" t="s">
        <v>51</v>
      </c>
      <c r="C41" s="35">
        <v>0</v>
      </c>
      <c r="D41" s="36">
        <v>0</v>
      </c>
      <c r="E41" s="35">
        <v>0</v>
      </c>
      <c r="F41" s="36">
        <v>0</v>
      </c>
    </row>
    <row r="42" spans="1:10" x14ac:dyDescent="0.2">
      <c r="A42" t="s">
        <v>60</v>
      </c>
      <c r="B42" t="s">
        <v>52</v>
      </c>
      <c r="C42" s="36">
        <v>75.62</v>
      </c>
      <c r="D42" s="35">
        <v>60.51</v>
      </c>
      <c r="E42" s="36">
        <v>75.62</v>
      </c>
      <c r="F42" s="35">
        <v>60.51</v>
      </c>
    </row>
    <row r="43" spans="1:10" x14ac:dyDescent="0.2">
      <c r="B43" t="s">
        <v>24</v>
      </c>
      <c r="C43" s="36">
        <v>301726491.17000002</v>
      </c>
      <c r="D43" s="36">
        <v>237440305.02000001</v>
      </c>
      <c r="E43" s="36">
        <v>893347903.75</v>
      </c>
      <c r="F43" s="36">
        <v>650018395.86000001</v>
      </c>
    </row>
    <row r="44" spans="1:10" x14ac:dyDescent="0.2">
      <c r="B44" t="s">
        <v>25</v>
      </c>
      <c r="C44" s="36">
        <v>261030147.49000001</v>
      </c>
      <c r="D44" s="36">
        <v>207199838.58000001</v>
      </c>
      <c r="E44" s="36">
        <v>682363743.70000005</v>
      </c>
      <c r="F44" s="36">
        <v>601946051.83000004</v>
      </c>
    </row>
    <row r="45" spans="1:10" x14ac:dyDescent="0.2">
      <c r="B45" t="s">
        <v>53</v>
      </c>
      <c r="C45" s="36">
        <v>40696343.68</v>
      </c>
      <c r="D45" s="36">
        <v>30240466.440000001</v>
      </c>
      <c r="E45" s="36">
        <v>210984160.05000001</v>
      </c>
      <c r="F45" s="36">
        <v>48072344.030000001</v>
      </c>
    </row>
    <row r="46" spans="1:10" x14ac:dyDescent="0.2">
      <c r="B46" t="s">
        <v>55</v>
      </c>
      <c r="C46" s="36">
        <v>10055</v>
      </c>
      <c r="D46" s="36">
        <v>7787</v>
      </c>
      <c r="E46" s="36">
        <v>25576</v>
      </c>
      <c r="F46" s="36">
        <v>22997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</vt:lpstr>
      <vt:lpstr>dane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Kaseja Łucja</cp:lastModifiedBy>
  <cp:lastPrinted>2012-01-02T09:56:54Z</cp:lastPrinted>
  <dcterms:created xsi:type="dcterms:W3CDTF">2011-04-28T11:46:19Z</dcterms:created>
  <dcterms:modified xsi:type="dcterms:W3CDTF">2018-04-04T12:46:00Z</dcterms:modified>
</cp:coreProperties>
</file>