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RELACJE INWESTORSKIE\komunikaty GPW\Komunikat o obrotach\2020 03\"/>
    </mc:Choice>
  </mc:AlternateContent>
  <bookViews>
    <workbookView xWindow="396" yWindow="168" windowWidth="15156" windowHeight="9564"/>
  </bookViews>
  <sheets>
    <sheet name="tabela" sheetId="1" r:id="rId1"/>
  </sheets>
  <definedNames>
    <definedName name="_xlnm.Print_Area" localSheetId="0">tabela!$A$1:$G$94</definedName>
  </definedNames>
  <calcPr calcId="152511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82" i="1" l="1"/>
  <c r="E82" i="1"/>
  <c r="C82" i="1"/>
  <c r="B82" i="1"/>
  <c r="F78" i="1" l="1"/>
  <c r="C70" i="1" l="1"/>
  <c r="C78" i="1"/>
  <c r="B70" i="1"/>
  <c r="B78" i="1"/>
  <c r="E70" i="1"/>
  <c r="E78" i="1"/>
  <c r="F62" i="1"/>
  <c r="F70" i="1"/>
  <c r="C50" i="1"/>
  <c r="C74" i="1"/>
  <c r="C57" i="1"/>
  <c r="F50" i="1"/>
  <c r="F74" i="1"/>
  <c r="F57" i="1"/>
  <c r="B74" i="1"/>
  <c r="B57" i="1"/>
  <c r="E50" i="1"/>
  <c r="E74" i="1"/>
  <c r="E57" i="1"/>
  <c r="E27" i="1"/>
  <c r="E14" i="1"/>
  <c r="C14" i="1"/>
  <c r="F14" i="1"/>
  <c r="F27" i="1"/>
  <c r="C62" i="1"/>
  <c r="E62" i="1"/>
  <c r="C27" i="1"/>
  <c r="B14" i="1"/>
  <c r="B27" i="1"/>
  <c r="B62" i="1"/>
  <c r="B50" i="1"/>
</calcChain>
</file>

<file path=xl/sharedStrings.xml><?xml version="1.0" encoding="utf-8"?>
<sst xmlns="http://schemas.openxmlformats.org/spreadsheetml/2006/main" count="120" uniqueCount="71">
  <si>
    <t>Główny Rynek</t>
  </si>
  <si>
    <t>Zmiana %</t>
  </si>
  <si>
    <t>Wartość obrotu - sesja (PLN)</t>
  </si>
  <si>
    <t>Liczba transakcji (sesja)</t>
  </si>
  <si>
    <t>Wartość obrotu - pakietowe (PLN)</t>
  </si>
  <si>
    <t xml:space="preserve">WIG na koniec okresu </t>
  </si>
  <si>
    <t xml:space="preserve">  </t>
  </si>
  <si>
    <t>Ogółem</t>
  </si>
  <si>
    <t xml:space="preserve">NCIndex na koniec okresu </t>
  </si>
  <si>
    <t>Kontrakty na indeksy</t>
  </si>
  <si>
    <t>Kontrakty na akcje</t>
  </si>
  <si>
    <t>Kontrakty na waluty</t>
  </si>
  <si>
    <t>Opcje</t>
  </si>
  <si>
    <t>Produkty strukturyzowane i ETF</t>
  </si>
  <si>
    <t>Produkty strukturyzowane</t>
  </si>
  <si>
    <t>Certyfikaty inwestycyjne</t>
  </si>
  <si>
    <t>Wartość obrotu - łącznie (PLN)</t>
  </si>
  <si>
    <t xml:space="preserve">Zmiana % </t>
  </si>
  <si>
    <r>
      <t>Zmiana %</t>
    </r>
    <r>
      <rPr>
        <sz val="7.5"/>
        <color rgb="FF595959"/>
        <rFont val="Verdana"/>
        <family val="2"/>
        <charset val="238"/>
      </rPr>
      <t xml:space="preserve"> </t>
    </r>
  </si>
  <si>
    <r>
      <t>Średnie dzienne</t>
    </r>
    <r>
      <rPr>
        <sz val="7.5"/>
        <color theme="1" tint="0.249977111117893"/>
        <rFont val="Verdana"/>
        <family val="2"/>
        <charset val="238"/>
      </rPr>
      <t xml:space="preserve"> </t>
    </r>
  </si>
  <si>
    <t xml:space="preserve">Instrumenty pochodne </t>
  </si>
  <si>
    <t>NewConnect</t>
  </si>
  <si>
    <t>ETF</t>
  </si>
  <si>
    <t>Rynek Instrumentów Pochodnych</t>
  </si>
  <si>
    <t>Rynek Instrumentów Dłużnych</t>
  </si>
  <si>
    <t>Wolumen obrotu - transakcje terminowe (MWh)</t>
  </si>
  <si>
    <t>Prawa majątkowe - TGE</t>
  </si>
  <si>
    <r>
      <t>Zmiana %</t>
    </r>
    <r>
      <rPr>
        <sz val="7.5"/>
        <color indexed="63"/>
        <rFont val="Verdana"/>
        <family val="2"/>
        <charset val="238"/>
      </rPr>
      <t xml:space="preserve"> </t>
    </r>
  </si>
  <si>
    <t>Warranty</t>
  </si>
  <si>
    <t>Rynek Produktów Strukturyzowanych, ETF-ów i certyfikatów inwestycyjnych</t>
  </si>
  <si>
    <t>Kontrakty na stopy procentowe</t>
  </si>
  <si>
    <t>Gaz ziemny - TGE</t>
  </si>
  <si>
    <t>Energia elektryczna - TGE</t>
  </si>
  <si>
    <t>Rynek Towarowy</t>
  </si>
  <si>
    <t xml:space="preserve">Wartość obrotu - arkusz zleceń i transakcje pakietowe (PLN) </t>
  </si>
  <si>
    <t>Wartość obrotu - arkusz zleceń (PLN)</t>
  </si>
  <si>
    <t>Wartość obrotu - transakcje pakietowe (PLN)</t>
  </si>
  <si>
    <t>Liczba transakcji (arkusz zleceń)</t>
  </si>
  <si>
    <t>Wolumen - arkusz zleceń i transakcje pakietowe (szt.)</t>
  </si>
  <si>
    <t xml:space="preserve"> </t>
  </si>
  <si>
    <t>Wolumen obrotu - transakcje spot (MWh)</t>
  </si>
  <si>
    <r>
      <t>Wartość obrotu - transakcje kasowe</t>
    </r>
    <r>
      <rPr>
        <vertAlign val="superscript"/>
        <sz val="7.5"/>
        <rFont val="Verdana"/>
        <family val="2"/>
        <charset val="238"/>
      </rPr>
      <t xml:space="preserve"> </t>
    </r>
    <r>
      <rPr>
        <sz val="7.5"/>
        <rFont val="Verdana"/>
        <family val="2"/>
        <charset val="238"/>
      </rPr>
      <t>(PLN)</t>
    </r>
  </si>
  <si>
    <t>Wartośc obrotu - transakcje warunkowe (PLN)</t>
  </si>
  <si>
    <r>
      <t xml:space="preserve">9 </t>
    </r>
    <r>
      <rPr>
        <sz val="7"/>
        <rFont val="Verdana"/>
        <family val="2"/>
        <charset val="238"/>
      </rPr>
      <t>dotyczy obrotu prawami majątkowymi wynikającymi ze świadectw pochodzenia związanych z efektywnością energetyczną ("białe certyfikaty")</t>
    </r>
  </si>
  <si>
    <r>
      <t xml:space="preserve">8 </t>
    </r>
    <r>
      <rPr>
        <sz val="7"/>
        <rFont val="Verdana"/>
        <family val="2"/>
        <charset val="238"/>
      </rPr>
      <t>dotyczy obrotu prawami majątkowymi wynikającymi ze świadectw pochodzenia z wyłączeniem praw ze świadectw związanych z efektywnością energetyczną ("białe certyfikaty")</t>
    </r>
  </si>
  <si>
    <r>
      <t>7</t>
    </r>
    <r>
      <rPr>
        <sz val="7"/>
        <rFont val="Verdana"/>
        <family val="2"/>
        <charset val="238"/>
      </rPr>
      <t xml:space="preserve"> dotyczy transakcji obligacjami oraz bonami skarbowymi</t>
    </r>
  </si>
  <si>
    <r>
      <t>6</t>
    </r>
    <r>
      <rPr>
        <sz val="7"/>
        <rFont val="Verdana"/>
        <family val="2"/>
        <charset val="238"/>
      </rPr>
      <t xml:space="preserve"> dotyczy obligacji korporacyjnych i komunalnych oraz listów zastawnych, od 3 stycznia 2018 r. zgodnie z MiFID2 do obligacji korporacyjnych nie zaliczają się obligacje BGK</t>
    </r>
  </si>
  <si>
    <r>
      <t xml:space="preserve">4  </t>
    </r>
    <r>
      <rPr>
        <sz val="7"/>
        <rFont val="Verdana"/>
        <family val="2"/>
        <charset val="238"/>
      </rPr>
      <t xml:space="preserve">liczba otwartych pozycji, dane na koniec okresu </t>
    </r>
  </si>
  <si>
    <r>
      <t>3</t>
    </r>
    <r>
      <rPr>
        <sz val="7"/>
        <rFont val="Verdana"/>
        <family val="2"/>
        <charset val="238"/>
      </rPr>
      <t xml:space="preserve"> transakcje pakietowe – transakcje zawierane poza systemem notowań ciągłych oraz kursu jednolitego</t>
    </r>
  </si>
  <si>
    <r>
      <t>2</t>
    </r>
    <r>
      <rPr>
        <sz val="7"/>
        <rFont val="Verdana"/>
        <family val="2"/>
        <charset val="238"/>
      </rPr>
      <t xml:space="preserve"> obroty w ramach arkusza zleceń – inaczej obroty sesyjne, realizowane w ramach systemu notowań ciągłych i kursu jednolitego   </t>
    </r>
  </si>
  <si>
    <r>
      <t>1</t>
    </r>
    <r>
      <rPr>
        <sz val="7"/>
        <rFont val="Verdana"/>
        <family val="2"/>
        <charset val="238"/>
      </rPr>
      <t xml:space="preserve"> dotyczy transakcji akcjami, prawami do akcji i prawami poboru</t>
    </r>
  </si>
  <si>
    <r>
      <t>Wolumen obrotu - transakcje spot (MWh)</t>
    </r>
    <r>
      <rPr>
        <vertAlign val="superscript"/>
        <sz val="7.5"/>
        <rFont val="Verdana"/>
        <family val="2"/>
        <charset val="238"/>
      </rPr>
      <t>8</t>
    </r>
  </si>
  <si>
    <r>
      <t>Wolumen obrotu - transakcje spot (toe)</t>
    </r>
    <r>
      <rPr>
        <vertAlign val="superscript"/>
        <sz val="7.5"/>
        <rFont val="Verdana"/>
        <family val="2"/>
        <charset val="238"/>
      </rPr>
      <t>9</t>
    </r>
  </si>
  <si>
    <r>
      <t>Treasury BondSpot Poland</t>
    </r>
    <r>
      <rPr>
        <b/>
        <vertAlign val="superscript"/>
        <sz val="7.5"/>
        <color indexed="9"/>
        <rFont val="Verdana"/>
        <family val="2"/>
        <charset val="238"/>
      </rPr>
      <t>7</t>
    </r>
  </si>
  <si>
    <r>
      <t>Wartość notowanych emisji (mld PLN)</t>
    </r>
    <r>
      <rPr>
        <vertAlign val="superscript"/>
        <sz val="7.5"/>
        <rFont val="Verdana"/>
        <family val="2"/>
        <charset val="238"/>
      </rPr>
      <t>6</t>
    </r>
  </si>
  <si>
    <r>
      <t>Catalyst</t>
    </r>
    <r>
      <rPr>
        <vertAlign val="superscript"/>
        <sz val="7.5"/>
        <color indexed="9"/>
        <rFont val="Verdana"/>
        <family val="2"/>
        <charset val="238"/>
      </rPr>
      <t>5</t>
    </r>
  </si>
  <si>
    <r>
      <t>LOP</t>
    </r>
    <r>
      <rPr>
        <b/>
        <vertAlign val="superscript"/>
        <sz val="7.5"/>
        <color indexed="9"/>
        <rFont val="Verdana"/>
        <family val="2"/>
        <charset val="238"/>
      </rPr>
      <t>4</t>
    </r>
  </si>
  <si>
    <r>
      <t>Wartość obrotu - transakcje pakietowe (PLN)</t>
    </r>
    <r>
      <rPr>
        <vertAlign val="superscript"/>
        <sz val="7.5"/>
        <rFont val="Verdana"/>
        <family val="2"/>
        <charset val="238"/>
      </rPr>
      <t>3</t>
    </r>
  </si>
  <si>
    <r>
      <t>Wartość obrotu - arkusz zleceń (PLN)</t>
    </r>
    <r>
      <rPr>
        <vertAlign val="superscript"/>
        <sz val="7.5"/>
        <rFont val="Verdana"/>
        <family val="2"/>
        <charset val="238"/>
      </rPr>
      <t>2</t>
    </r>
  </si>
  <si>
    <r>
      <t>Akcje</t>
    </r>
    <r>
      <rPr>
        <i/>
        <vertAlign val="superscript"/>
        <sz val="10"/>
        <rFont val="Verdana"/>
        <family val="2"/>
        <charset val="238"/>
      </rPr>
      <t>1</t>
    </r>
  </si>
  <si>
    <r>
      <t xml:space="preserve">5 </t>
    </r>
    <r>
      <rPr>
        <sz val="7"/>
        <rFont val="Verdana"/>
        <family val="2"/>
        <charset val="238"/>
      </rPr>
      <t>dotyczy obligacji korporacyjnych, komunalnych i listów zastawnych</t>
    </r>
  </si>
  <si>
    <t>Rejestr Gwarancji Pochodzenia (energia elektryczna)</t>
  </si>
  <si>
    <t>Wolumen OZE (MWh)</t>
  </si>
  <si>
    <t>Wolumen kogeneracja (MWh)</t>
  </si>
  <si>
    <t>Marzec 2020</t>
  </si>
  <si>
    <t>Marzec 2019</t>
  </si>
  <si>
    <t>Styczeń - Marzec 2020</t>
  </si>
  <si>
    <t>----</t>
  </si>
  <si>
    <t>---</t>
  </si>
  <si>
    <t>-</t>
  </si>
  <si>
    <t>Styczeń - Marzec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</si>
</sst>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z_ł_-;\-* #,##0.00\ _z_ł_-;_-* &quot;-&quot;??\ _z_ł_-;_-@_-"/>
    <numFmt numFmtId="164" formatCode="0.0"/>
    <numFmt numFmtId="165" formatCode="#,##0.0"/>
    <numFmt numFmtId="166" formatCode="0.0000"/>
    <numFmt numFmtId="167" formatCode="0.0%"/>
  </numFmts>
  <fonts count="20" x14ac:knownFonts="1">
    <font>
      <sz val="10"/>
      <color theme="1"/>
      <name val="Verdana"/>
      <family val="2"/>
      <charset val="238"/>
    </font>
    <font>
      <b/>
      <sz val="7.5"/>
      <color theme="0"/>
      <name val="Verdana"/>
      <family val="2"/>
      <charset val="238"/>
    </font>
    <font>
      <sz val="7.5"/>
      <color rgb="FF595959"/>
      <name val="Verdana"/>
      <family val="2"/>
      <charset val="238"/>
    </font>
    <font>
      <sz val="7.5"/>
      <color theme="1"/>
      <name val="Verdana"/>
      <family val="2"/>
      <charset val="238"/>
    </font>
    <font>
      <sz val="7.5"/>
      <color theme="1" tint="0.249977111117893"/>
      <name val="Verdana"/>
      <family val="2"/>
      <charset val="238"/>
    </font>
    <font>
      <sz val="10"/>
      <color theme="1" tint="0.249977111117893"/>
      <name val="Verdana"/>
      <family val="2"/>
      <charset val="238"/>
    </font>
    <font>
      <b/>
      <vertAlign val="superscript"/>
      <sz val="7.5"/>
      <color indexed="9"/>
      <name val="Verdana"/>
      <family val="2"/>
      <charset val="238"/>
    </font>
    <font>
      <sz val="7.5"/>
      <color indexed="63"/>
      <name val="Verdana"/>
      <family val="2"/>
      <charset val="238"/>
    </font>
    <font>
      <sz val="10"/>
      <color theme="1"/>
      <name val="Verdana"/>
      <family val="2"/>
      <charset val="238"/>
    </font>
    <font>
      <vertAlign val="superscript"/>
      <sz val="7.5"/>
      <color indexed="9"/>
      <name val="Verdana"/>
      <family val="2"/>
      <charset val="238"/>
    </font>
    <font>
      <vertAlign val="superscript"/>
      <sz val="7"/>
      <color theme="1" tint="0.249977111117893"/>
      <name val="Verdana"/>
      <family val="2"/>
      <charset val="238"/>
    </font>
    <font>
      <sz val="7"/>
      <color theme="1" tint="0.249977111117893"/>
      <name val="Verdana"/>
      <family val="2"/>
      <charset val="238"/>
    </font>
    <font>
      <i/>
      <sz val="7.5"/>
      <color theme="1"/>
      <name val="Verdana"/>
      <family val="2"/>
      <charset val="238"/>
    </font>
    <font>
      <sz val="7.5"/>
      <name val="Verdana"/>
      <family val="2"/>
      <charset val="238"/>
    </font>
    <font>
      <vertAlign val="superscript"/>
      <sz val="7.5"/>
      <name val="Verdana"/>
      <family val="2"/>
      <charset val="238"/>
    </font>
    <font>
      <vertAlign val="superscript"/>
      <sz val="7"/>
      <name val="Verdana"/>
      <family val="2"/>
      <charset val="238"/>
    </font>
    <font>
      <sz val="7"/>
      <name val="Verdana"/>
      <family val="2"/>
      <charset val="238"/>
    </font>
    <font>
      <i/>
      <sz val="10"/>
      <name val="Verdana"/>
      <family val="2"/>
      <charset val="238"/>
    </font>
    <font>
      <i/>
      <vertAlign val="superscript"/>
      <sz val="10"/>
      <name val="Verdana"/>
      <family val="2"/>
      <charset val="238"/>
    </font>
    <font>
      <sz val="7.5"/>
      <color rgb="FFFF0000"/>
      <name val="Verdana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004F92"/>
        <bgColor indexed="64"/>
      </patternFill>
    </fill>
    <fill>
      <patternFill patternType="solid">
        <fgColor rgb="FF0090D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86BC25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98">
    <xf numFmtId="0" fontId="0" fillId="0" borderId="0" xfId="0"/>
    <xf numFmtId="164" fontId="0" fillId="0" borderId="0" xfId="0" applyNumberFormat="1"/>
    <xf numFmtId="0" fontId="0" fillId="0" borderId="0" xfId="0" applyFont="1"/>
    <xf numFmtId="0" fontId="3" fillId="0" borderId="0" xfId="0" applyFont="1"/>
    <xf numFmtId="165" fontId="3" fillId="0" borderId="0" xfId="0" applyNumberFormat="1" applyFont="1"/>
    <xf numFmtId="0" fontId="2" fillId="0" borderId="0" xfId="0" applyFont="1" applyBorder="1" applyAlignment="1">
      <alignment vertical="top" wrapText="1"/>
    </xf>
    <xf numFmtId="3" fontId="3" fillId="0" borderId="0" xfId="0" applyNumberFormat="1" applyFont="1" applyBorder="1" applyAlignment="1">
      <alignment vertical="top" wrapText="1"/>
    </xf>
    <xf numFmtId="164" fontId="3" fillId="0" borderId="0" xfId="0" applyNumberFormat="1" applyFont="1" applyBorder="1" applyAlignment="1">
      <alignment vertical="top" wrapText="1"/>
    </xf>
    <xf numFmtId="164" fontId="2" fillId="0" borderId="0" xfId="0" applyNumberFormat="1" applyFont="1" applyBorder="1" applyAlignment="1">
      <alignment horizontal="right" vertical="top" wrapText="1"/>
    </xf>
    <xf numFmtId="0" fontId="5" fillId="0" borderId="0" xfId="0" applyFont="1"/>
    <xf numFmtId="166" fontId="0" fillId="0" borderId="0" xfId="0" applyNumberFormat="1"/>
    <xf numFmtId="0" fontId="4" fillId="0" borderId="0" xfId="0" applyFont="1" applyBorder="1" applyAlignment="1">
      <alignment vertical="top" wrapText="1"/>
    </xf>
    <xf numFmtId="3" fontId="4" fillId="0" borderId="0" xfId="0" applyNumberFormat="1" applyFont="1" applyBorder="1" applyAlignment="1">
      <alignment vertical="top" wrapText="1"/>
    </xf>
    <xf numFmtId="164" fontId="4" fillId="0" borderId="0" xfId="0" applyNumberFormat="1" applyFont="1" applyBorder="1" applyAlignment="1">
      <alignment vertical="top" wrapText="1"/>
    </xf>
    <xf numFmtId="164" fontId="4" fillId="0" borderId="0" xfId="0" applyNumberFormat="1" applyFont="1" applyBorder="1" applyAlignment="1">
      <alignment horizontal="right" vertical="top" wrapText="1"/>
    </xf>
    <xf numFmtId="2" fontId="0" fillId="0" borderId="0" xfId="0" applyNumberFormat="1"/>
    <xf numFmtId="4" fontId="0" fillId="0" borderId="0" xfId="0" applyNumberFormat="1"/>
    <xf numFmtId="164" fontId="4" fillId="0" borderId="0" xfId="0" quotePrefix="1" applyNumberFormat="1" applyFont="1" applyBorder="1" applyAlignment="1">
      <alignment horizontal="right" vertical="top" wrapText="1"/>
    </xf>
    <xf numFmtId="165" fontId="4" fillId="0" borderId="0" xfId="0" quotePrefix="1" applyNumberFormat="1" applyFont="1" applyBorder="1" applyAlignment="1">
      <alignment horizontal="right" vertical="top" wrapText="1"/>
    </xf>
    <xf numFmtId="165" fontId="4" fillId="0" borderId="0" xfId="0" applyNumberFormat="1" applyFont="1" applyBorder="1" applyAlignment="1">
      <alignment vertical="top" wrapText="1"/>
    </xf>
    <xf numFmtId="3" fontId="3" fillId="0" borderId="0" xfId="0" applyNumberFormat="1" applyFont="1"/>
    <xf numFmtId="0" fontId="0" fillId="0" borderId="0" xfId="0"/>
    <xf numFmtId="3" fontId="3" fillId="0" borderId="0" xfId="0" applyNumberFormat="1" applyFont="1"/>
    <xf numFmtId="0" fontId="11" fillId="0" borderId="0" xfId="0" applyFont="1"/>
    <xf numFmtId="10" fontId="3" fillId="0" borderId="0" xfId="0" applyNumberFormat="1" applyFont="1"/>
    <xf numFmtId="3" fontId="12" fillId="0" borderId="0" xfId="0" applyNumberFormat="1" applyFont="1"/>
    <xf numFmtId="0" fontId="10" fillId="0" borderId="0" xfId="0" applyFont="1" applyAlignment="1">
      <alignment horizontal="left" wrapText="1"/>
    </xf>
    <xf numFmtId="0" fontId="1" fillId="3" borderId="4" xfId="0" applyFont="1" applyFill="1" applyBorder="1" applyAlignment="1">
      <alignment horizontal="center" vertical="center" wrapText="1"/>
    </xf>
    <xf numFmtId="17" fontId="1" fillId="3" borderId="5" xfId="0" quotePrefix="1" applyNumberFormat="1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17" fontId="1" fillId="3" borderId="20" xfId="0" quotePrefix="1" applyNumberFormat="1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3" fillId="0" borderId="9" xfId="0" applyFont="1" applyBorder="1" applyAlignment="1">
      <alignment vertical="top" wrapText="1"/>
    </xf>
    <xf numFmtId="0" fontId="13" fillId="0" borderId="11" xfId="0" applyFont="1" applyBorder="1" applyAlignment="1">
      <alignment vertical="top" wrapText="1"/>
    </xf>
    <xf numFmtId="0" fontId="15" fillId="0" borderId="0" xfId="0" applyFont="1" applyAlignment="1"/>
    <xf numFmtId="0" fontId="13" fillId="0" borderId="22" xfId="0" applyFont="1" applyBorder="1" applyAlignment="1">
      <alignment vertical="top" wrapText="1"/>
    </xf>
    <xf numFmtId="0" fontId="15" fillId="0" borderId="0" xfId="0" applyFont="1"/>
    <xf numFmtId="167" fontId="4" fillId="0" borderId="0" xfId="2" applyNumberFormat="1" applyFont="1" applyBorder="1" applyAlignment="1">
      <alignment vertical="top" wrapText="1"/>
    </xf>
    <xf numFmtId="3" fontId="13" fillId="0" borderId="1" xfId="0" applyNumberFormat="1" applyFont="1" applyBorder="1" applyAlignment="1">
      <alignment vertical="top" wrapText="1"/>
    </xf>
    <xf numFmtId="164" fontId="13" fillId="0" borderId="1" xfId="0" applyNumberFormat="1" applyFont="1" applyBorder="1" applyAlignment="1">
      <alignment vertical="top" wrapText="1"/>
    </xf>
    <xf numFmtId="164" fontId="13" fillId="0" borderId="10" xfId="0" applyNumberFormat="1" applyFont="1" applyBorder="1" applyAlignment="1">
      <alignment horizontal="right" vertical="top" wrapText="1"/>
    </xf>
    <xf numFmtId="3" fontId="13" fillId="0" borderId="18" xfId="0" applyNumberFormat="1" applyFont="1" applyBorder="1" applyAlignment="1">
      <alignment vertical="top" wrapText="1"/>
    </xf>
    <xf numFmtId="164" fontId="13" fillId="0" borderId="1" xfId="0" applyNumberFormat="1" applyFont="1" applyBorder="1" applyAlignment="1">
      <alignment horizontal="right" vertical="top" wrapText="1"/>
    </xf>
    <xf numFmtId="3" fontId="13" fillId="0" borderId="16" xfId="0" applyNumberFormat="1" applyFont="1" applyBorder="1" applyAlignment="1">
      <alignment vertical="top" wrapText="1"/>
    </xf>
    <xf numFmtId="164" fontId="13" fillId="0" borderId="16" xfId="0" applyNumberFormat="1" applyFont="1" applyBorder="1" applyAlignment="1">
      <alignment vertical="top" wrapText="1"/>
    </xf>
    <xf numFmtId="164" fontId="13" fillId="0" borderId="21" xfId="0" applyNumberFormat="1" applyFont="1" applyBorder="1" applyAlignment="1">
      <alignment horizontal="right" vertical="top" wrapText="1"/>
    </xf>
    <xf numFmtId="3" fontId="13" fillId="0" borderId="1" xfId="0" quotePrefix="1" applyNumberFormat="1" applyFont="1" applyBorder="1" applyAlignment="1">
      <alignment horizontal="right" vertical="top" wrapText="1"/>
    </xf>
    <xf numFmtId="164" fontId="13" fillId="0" borderId="1" xfId="0" quotePrefix="1" applyNumberFormat="1" applyFont="1" applyBorder="1" applyAlignment="1">
      <alignment horizontal="right" vertical="top" wrapText="1"/>
    </xf>
    <xf numFmtId="164" fontId="13" fillId="0" borderId="10" xfId="0" quotePrefix="1" applyNumberFormat="1" applyFont="1" applyBorder="1" applyAlignment="1">
      <alignment horizontal="right" vertical="top" wrapText="1"/>
    </xf>
    <xf numFmtId="3" fontId="13" fillId="0" borderId="12" xfId="0" applyNumberFormat="1" applyFont="1" applyBorder="1" applyAlignment="1">
      <alignment vertical="top" wrapText="1"/>
    </xf>
    <xf numFmtId="3" fontId="13" fillId="0" borderId="12" xfId="0" quotePrefix="1" applyNumberFormat="1" applyFont="1" applyBorder="1" applyAlignment="1">
      <alignment horizontal="right" vertical="top" wrapText="1"/>
    </xf>
    <xf numFmtId="164" fontId="13" fillId="0" borderId="16" xfId="0" quotePrefix="1" applyNumberFormat="1" applyFont="1" applyBorder="1" applyAlignment="1">
      <alignment horizontal="right" vertical="top" wrapText="1"/>
    </xf>
    <xf numFmtId="164" fontId="13" fillId="0" borderId="13" xfId="0" quotePrefix="1" applyNumberFormat="1" applyFont="1" applyBorder="1" applyAlignment="1">
      <alignment horizontal="right" vertical="top" wrapText="1"/>
    </xf>
    <xf numFmtId="165" fontId="13" fillId="0" borderId="1" xfId="0" applyNumberFormat="1" applyFont="1" applyBorder="1" applyAlignment="1">
      <alignment vertical="top" wrapText="1"/>
    </xf>
    <xf numFmtId="164" fontId="13" fillId="0" borderId="12" xfId="0" applyNumberFormat="1" applyFont="1" applyBorder="1" applyAlignment="1">
      <alignment vertical="top" wrapText="1"/>
    </xf>
    <xf numFmtId="164" fontId="13" fillId="0" borderId="13" xfId="0" applyNumberFormat="1" applyFont="1" applyBorder="1" applyAlignment="1">
      <alignment horizontal="right" vertical="top" wrapText="1"/>
    </xf>
    <xf numFmtId="0" fontId="13" fillId="0" borderId="17" xfId="0" applyFont="1" applyBorder="1" applyAlignment="1">
      <alignment vertical="top" wrapText="1"/>
    </xf>
    <xf numFmtId="164" fontId="13" fillId="0" borderId="12" xfId="0" quotePrefix="1" applyNumberFormat="1" applyFont="1" applyBorder="1" applyAlignment="1">
      <alignment horizontal="right" vertical="top" wrapText="1"/>
    </xf>
    <xf numFmtId="165" fontId="13" fillId="0" borderId="13" xfId="0" quotePrefix="1" applyNumberFormat="1" applyFont="1" applyBorder="1" applyAlignment="1">
      <alignment horizontal="right" vertical="top" wrapText="1"/>
    </xf>
    <xf numFmtId="164" fontId="13" fillId="0" borderId="18" xfId="0" applyNumberFormat="1" applyFont="1" applyBorder="1" applyAlignment="1">
      <alignment vertical="top" wrapText="1"/>
    </xf>
    <xf numFmtId="164" fontId="13" fillId="0" borderId="19" xfId="0" applyNumberFormat="1" applyFont="1" applyBorder="1" applyAlignment="1">
      <alignment horizontal="right" vertical="top" wrapText="1"/>
    </xf>
    <xf numFmtId="4" fontId="13" fillId="0" borderId="1" xfId="0" applyNumberFormat="1" applyFont="1" applyBorder="1" applyAlignment="1">
      <alignment vertical="top" wrapText="1"/>
    </xf>
    <xf numFmtId="0" fontId="17" fillId="0" borderId="0" xfId="0" applyFont="1"/>
    <xf numFmtId="164" fontId="4" fillId="0" borderId="1" xfId="0" applyNumberFormat="1" applyFont="1" applyBorder="1" applyAlignment="1">
      <alignment vertical="top" wrapText="1"/>
    </xf>
    <xf numFmtId="0" fontId="13" fillId="2" borderId="7" xfId="0" applyFont="1" applyFill="1" applyBorder="1" applyAlignment="1">
      <alignment vertical="top" wrapText="1"/>
    </xf>
    <xf numFmtId="2" fontId="3" fillId="0" borderId="0" xfId="0" applyNumberFormat="1" applyFont="1"/>
    <xf numFmtId="4" fontId="3" fillId="0" borderId="0" xfId="0" applyNumberFormat="1" applyFont="1"/>
    <xf numFmtId="3" fontId="4" fillId="0" borderId="1" xfId="0" applyNumberFormat="1" applyFont="1" applyBorder="1" applyAlignment="1">
      <alignment vertical="top" wrapText="1"/>
    </xf>
    <xf numFmtId="164" fontId="4" fillId="0" borderId="10" xfId="0" applyNumberFormat="1" applyFont="1" applyBorder="1" applyAlignment="1">
      <alignment vertical="top" wrapText="1"/>
    </xf>
    <xf numFmtId="164" fontId="4" fillId="0" borderId="10" xfId="0" applyNumberFormat="1" applyFont="1" applyBorder="1" applyAlignment="1">
      <alignment horizontal="right" vertical="top" wrapText="1"/>
    </xf>
    <xf numFmtId="4" fontId="4" fillId="0" borderId="1" xfId="0" applyNumberFormat="1" applyFont="1" applyBorder="1" applyAlignment="1">
      <alignment vertical="top" wrapText="1"/>
    </xf>
    <xf numFmtId="0" fontId="16" fillId="0" borderId="0" xfId="0" applyFont="1"/>
    <xf numFmtId="3" fontId="4" fillId="0" borderId="12" xfId="0" applyNumberFormat="1" applyFont="1" applyBorder="1" applyAlignment="1">
      <alignment vertical="top" wrapText="1"/>
    </xf>
    <xf numFmtId="164" fontId="4" fillId="0" borderId="12" xfId="0" applyNumberFormat="1" applyFont="1" applyBorder="1" applyAlignment="1">
      <alignment vertical="top" wrapText="1"/>
    </xf>
    <xf numFmtId="164" fontId="4" fillId="0" borderId="13" xfId="0" applyNumberFormat="1" applyFont="1" applyBorder="1" applyAlignment="1">
      <alignment horizontal="right" vertical="top" wrapText="1"/>
    </xf>
    <xf numFmtId="165" fontId="4" fillId="0" borderId="1" xfId="0" applyNumberFormat="1" applyFont="1" applyBorder="1" applyAlignment="1">
      <alignment vertical="top" wrapText="1"/>
    </xf>
    <xf numFmtId="3" fontId="0" fillId="0" borderId="0" xfId="0" applyNumberFormat="1"/>
    <xf numFmtId="3" fontId="5" fillId="0" borderId="0" xfId="0" applyNumberFormat="1" applyFont="1"/>
    <xf numFmtId="3" fontId="19" fillId="0" borderId="0" xfId="0" applyNumberFormat="1" applyFont="1" applyBorder="1" applyAlignment="1">
      <alignment vertical="top" wrapText="1"/>
    </xf>
    <xf numFmtId="167" fontId="19" fillId="0" borderId="0" xfId="2" applyNumberFormat="1" applyFont="1" applyBorder="1" applyAlignment="1">
      <alignment vertical="top" wrapText="1"/>
    </xf>
    <xf numFmtId="167" fontId="19" fillId="0" borderId="1" xfId="2" applyNumberFormat="1" applyFont="1" applyBorder="1" applyAlignment="1">
      <alignment vertical="top" wrapText="1"/>
    </xf>
    <xf numFmtId="0" fontId="1" fillId="6" borderId="4" xfId="0" applyFont="1" applyFill="1" applyBorder="1" applyAlignment="1">
      <alignment horizontal="center" vertical="center" wrapText="1"/>
    </xf>
    <xf numFmtId="17" fontId="1" fillId="6" borderId="5" xfId="0" quotePrefix="1" applyNumberFormat="1" applyFont="1" applyFill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vertical="center" wrapText="1"/>
    </xf>
    <xf numFmtId="0" fontId="13" fillId="0" borderId="0" xfId="0" applyFont="1" applyBorder="1" applyAlignment="1">
      <alignment vertical="top" wrapText="1"/>
    </xf>
    <xf numFmtId="3" fontId="13" fillId="0" borderId="0" xfId="0" applyNumberFormat="1" applyFont="1" applyBorder="1" applyAlignment="1">
      <alignment vertical="top" wrapText="1"/>
    </xf>
    <xf numFmtId="3" fontId="13" fillId="0" borderId="0" xfId="0" quotePrefix="1" applyNumberFormat="1" applyFont="1" applyBorder="1" applyAlignment="1">
      <alignment horizontal="right" vertical="top" wrapText="1"/>
    </xf>
    <xf numFmtId="164" fontId="13" fillId="0" borderId="0" xfId="0" quotePrefix="1" applyNumberFormat="1" applyFont="1" applyBorder="1" applyAlignment="1">
      <alignment horizontal="right" vertical="top" wrapText="1"/>
    </xf>
    <xf numFmtId="167" fontId="19" fillId="0" borderId="0" xfId="2" quotePrefix="1" applyNumberFormat="1" applyFont="1" applyBorder="1" applyAlignment="1">
      <alignment horizontal="right" vertical="top" wrapText="1"/>
    </xf>
    <xf numFmtId="0" fontId="1" fillId="4" borderId="7" xfId="0" applyFont="1" applyFill="1" applyBorder="1" applyAlignment="1">
      <alignment horizontal="center" vertical="top" wrapText="1"/>
    </xf>
    <xf numFmtId="0" fontId="1" fillId="4" borderId="2" xfId="0" applyFont="1" applyFill="1" applyBorder="1" applyAlignment="1">
      <alignment horizontal="center" vertical="top" wrapText="1"/>
    </xf>
    <xf numFmtId="0" fontId="1" fillId="4" borderId="8" xfId="0" applyFont="1" applyFill="1" applyBorder="1" applyAlignment="1">
      <alignment horizontal="center" vertical="top" wrapText="1"/>
    </xf>
    <xf numFmtId="0" fontId="13" fillId="5" borderId="14" xfId="0" applyFont="1" applyFill="1" applyBorder="1" applyAlignment="1">
      <alignment horizontal="center" vertical="top" wrapText="1"/>
    </xf>
    <xf numFmtId="0" fontId="13" fillId="5" borderId="3" xfId="0" applyFont="1" applyFill="1" applyBorder="1" applyAlignment="1">
      <alignment horizontal="center" vertical="top" wrapText="1"/>
    </xf>
    <xf numFmtId="0" fontId="13" fillId="5" borderId="15" xfId="0" applyFont="1" applyFill="1" applyBorder="1" applyAlignment="1">
      <alignment horizontal="center" vertical="top" wrapText="1"/>
    </xf>
    <xf numFmtId="0" fontId="13" fillId="2" borderId="7" xfId="0" applyFont="1" applyFill="1" applyBorder="1" applyAlignment="1">
      <alignment horizontal="center" vertical="top" wrapText="1"/>
    </xf>
    <xf numFmtId="0" fontId="13" fillId="2" borderId="2" xfId="0" applyFont="1" applyFill="1" applyBorder="1" applyAlignment="1">
      <alignment horizontal="center" vertical="top" wrapText="1"/>
    </xf>
    <xf numFmtId="0" fontId="13" fillId="2" borderId="8" xfId="0" applyFont="1" applyFill="1" applyBorder="1" applyAlignment="1">
      <alignment horizontal="center" vertical="top" wrapText="1"/>
    </xf>
  </cellXfs>
  <cellStyles count="3">
    <cellStyle name="Dziesiętny 2" xfId="1"/>
    <cellStyle name="Normalny" xfId="0" builtinId="0"/>
    <cellStyle name="Procentowy" xfId="2" builtinId="5"/>
  </cellStyles>
  <dxfs count="0"/>
  <tableStyles count="0" defaultTableStyle="TableStyleMedium9" defaultPivotStyle="PivotStyleLight16"/>
  <colors>
    <mruColors>
      <color rgb="FF86BC2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96"/>
  <sheetViews>
    <sheetView showGridLines="0" tabSelected="1" zoomScaleNormal="100" workbookViewId="0">
      <selection activeCell="I8" sqref="I8"/>
    </sheetView>
  </sheetViews>
  <sheetFormatPr defaultRowHeight="12.6" x14ac:dyDescent="0.2"/>
  <cols>
    <col min="1" max="1" width="34.7265625" customWidth="1"/>
    <col min="2" max="3" width="12.6328125" customWidth="1"/>
    <col min="4" max="4" width="7.36328125" customWidth="1"/>
    <col min="5" max="5" width="13.453125" customWidth="1"/>
    <col min="6" max="6" width="13.36328125" customWidth="1"/>
    <col min="7" max="7" width="7.453125" customWidth="1"/>
    <col min="8" max="8" width="16" customWidth="1"/>
    <col min="9" max="9" width="15.36328125" customWidth="1"/>
    <col min="10" max="10" width="9.453125" customWidth="1"/>
    <col min="11" max="11" width="45.26953125" bestFit="1" customWidth="1"/>
    <col min="12" max="12" width="16.453125" style="16" bestFit="1" customWidth="1"/>
  </cols>
  <sheetData>
    <row r="1" spans="1:11" ht="14.4" thickBot="1" x14ac:dyDescent="0.25">
      <c r="A1" s="62" t="s">
        <v>59</v>
      </c>
    </row>
    <row r="2" spans="1:11" ht="21.75" customHeight="1" x14ac:dyDescent="0.2">
      <c r="A2" s="27" t="s">
        <v>0</v>
      </c>
      <c r="B2" s="28" t="s">
        <v>64</v>
      </c>
      <c r="C2" s="28" t="s">
        <v>65</v>
      </c>
      <c r="D2" s="29" t="s">
        <v>17</v>
      </c>
      <c r="E2" s="30" t="s">
        <v>66</v>
      </c>
      <c r="F2" s="30" t="s">
        <v>70</v>
      </c>
      <c r="G2" s="31" t="s">
        <v>1</v>
      </c>
    </row>
    <row r="3" spans="1:11" x14ac:dyDescent="0.2">
      <c r="A3" s="89" t="s">
        <v>7</v>
      </c>
      <c r="B3" s="90"/>
      <c r="C3" s="90"/>
      <c r="D3" s="90"/>
      <c r="E3" s="90"/>
      <c r="F3" s="90"/>
      <c r="G3" s="91"/>
    </row>
    <row r="4" spans="1:11" x14ac:dyDescent="0.2">
      <c r="A4" s="32" t="s">
        <v>16</v>
      </c>
      <c r="B4" s="67">
        <v>26029814573.529301</v>
      </c>
      <c r="C4" s="67">
        <v>16319006919.373301</v>
      </c>
      <c r="D4" s="63">
        <v>59.506118859645206</v>
      </c>
      <c r="E4" s="67">
        <v>62141683417.069901</v>
      </c>
      <c r="F4" s="67">
        <v>52580652292.0233</v>
      </c>
      <c r="G4" s="68">
        <v>18.183553661423566</v>
      </c>
    </row>
    <row r="5" spans="1:11" x14ac:dyDescent="0.2">
      <c r="A5" s="32" t="s">
        <v>58</v>
      </c>
      <c r="B5" s="67">
        <v>25658109417.999298</v>
      </c>
      <c r="C5" s="67">
        <v>16055274973.323299</v>
      </c>
      <c r="D5" s="63">
        <v>59.811086765138711</v>
      </c>
      <c r="E5" s="67">
        <v>61061485890.5299</v>
      </c>
      <c r="F5" s="67">
        <v>51233341020.623299</v>
      </c>
      <c r="G5" s="68">
        <v>19.183103569119986</v>
      </c>
      <c r="H5" s="1"/>
    </row>
    <row r="6" spans="1:11" ht="12.75" customHeight="1" x14ac:dyDescent="0.2">
      <c r="A6" s="32" t="s">
        <v>57</v>
      </c>
      <c r="B6" s="67">
        <v>371705155.52999997</v>
      </c>
      <c r="C6" s="67">
        <v>263731946.05000001</v>
      </c>
      <c r="D6" s="63">
        <v>40.940512174255026</v>
      </c>
      <c r="E6" s="67">
        <v>1080197526.54</v>
      </c>
      <c r="F6" s="67">
        <v>1347311271.4000001</v>
      </c>
      <c r="G6" s="69">
        <v>-19.825689172958562</v>
      </c>
      <c r="K6" s="21"/>
    </row>
    <row r="7" spans="1:11" x14ac:dyDescent="0.2">
      <c r="A7" s="32" t="s">
        <v>37</v>
      </c>
      <c r="B7" s="67">
        <v>3499349</v>
      </c>
      <c r="C7" s="67">
        <v>1436908</v>
      </c>
      <c r="D7" s="63">
        <v>143.53326726554519</v>
      </c>
      <c r="E7" s="67">
        <v>7071380</v>
      </c>
      <c r="F7" s="67">
        <v>4501189</v>
      </c>
      <c r="G7" s="69">
        <v>57.100268395750554</v>
      </c>
      <c r="K7" s="21"/>
    </row>
    <row r="8" spans="1:11" x14ac:dyDescent="0.2">
      <c r="A8" s="32" t="s">
        <v>5</v>
      </c>
      <c r="B8" s="70">
        <v>41624.620000000003</v>
      </c>
      <c r="C8" s="70">
        <v>59668.03</v>
      </c>
      <c r="D8" s="63">
        <v>-30.239661004393803</v>
      </c>
      <c r="E8" s="70">
        <v>41624.620000000003</v>
      </c>
      <c r="F8" s="70">
        <v>59668.03</v>
      </c>
      <c r="G8" s="69">
        <v>-30.239661004393803</v>
      </c>
      <c r="K8" s="21"/>
    </row>
    <row r="9" spans="1:11" x14ac:dyDescent="0.2">
      <c r="A9" s="89" t="s">
        <v>19</v>
      </c>
      <c r="B9" s="90"/>
      <c r="C9" s="90"/>
      <c r="D9" s="90"/>
      <c r="E9" s="90"/>
      <c r="F9" s="90"/>
      <c r="G9" s="91"/>
    </row>
    <row r="10" spans="1:11" x14ac:dyDescent="0.2">
      <c r="A10" s="32" t="s">
        <v>35</v>
      </c>
      <c r="B10" s="67">
        <v>1166277700.8199999</v>
      </c>
      <c r="C10" s="67">
        <v>764536903.49000001</v>
      </c>
      <c r="D10" s="63">
        <v>52.54694645819076</v>
      </c>
      <c r="E10" s="67">
        <v>969229934.76999998</v>
      </c>
      <c r="F10" s="67">
        <v>813227635.25</v>
      </c>
      <c r="G10" s="69">
        <v>19.183103568786407</v>
      </c>
    </row>
    <row r="11" spans="1:11" ht="12.75" customHeight="1" x14ac:dyDescent="0.2">
      <c r="A11" s="32" t="s">
        <v>36</v>
      </c>
      <c r="B11" s="67">
        <v>16895688.890000001</v>
      </c>
      <c r="C11" s="67">
        <v>12558664.1</v>
      </c>
      <c r="D11" s="63">
        <v>34.534125249834503</v>
      </c>
      <c r="E11" s="67">
        <v>17145992.48</v>
      </c>
      <c r="F11" s="67">
        <v>21385893.199999999</v>
      </c>
      <c r="G11" s="69">
        <v>-19.825689207126494</v>
      </c>
      <c r="K11" t="s">
        <v>39</v>
      </c>
    </row>
    <row r="12" spans="1:11" ht="13.2" thickBot="1" x14ac:dyDescent="0.25">
      <c r="A12" s="33" t="s">
        <v>37</v>
      </c>
      <c r="B12" s="72">
        <v>159061</v>
      </c>
      <c r="C12" s="72">
        <v>68424</v>
      </c>
      <c r="D12" s="73">
        <v>132.46375540745939</v>
      </c>
      <c r="E12" s="72">
        <v>112244</v>
      </c>
      <c r="F12" s="72">
        <v>71447</v>
      </c>
      <c r="G12" s="74">
        <v>57.101067924475487</v>
      </c>
    </row>
    <row r="13" spans="1:11" ht="13.2" thickBot="1" x14ac:dyDescent="0.25">
      <c r="A13" s="3"/>
      <c r="B13" s="3"/>
      <c r="C13" s="3"/>
      <c r="D13" s="3"/>
      <c r="E13" s="3"/>
      <c r="F13" s="3"/>
      <c r="G13" s="3"/>
    </row>
    <row r="14" spans="1:11" ht="24" customHeight="1" x14ac:dyDescent="0.2">
      <c r="A14" s="27" t="s">
        <v>21</v>
      </c>
      <c r="B14" s="28" t="str">
        <f>$B$2</f>
        <v>Marzec 2020</v>
      </c>
      <c r="C14" s="28" t="str">
        <f>$C$2</f>
        <v>Marzec 2019</v>
      </c>
      <c r="D14" s="28" t="s">
        <v>18</v>
      </c>
      <c r="E14" s="28" t="str">
        <f>$E$2</f>
        <v>Styczeń - Marzec 2020</v>
      </c>
      <c r="F14" s="28" t="str">
        <f>$F$2</f>
        <v>Styczeń - Marzec 2019</v>
      </c>
      <c r="G14" s="31" t="s">
        <v>1</v>
      </c>
    </row>
    <row r="15" spans="1:11" x14ac:dyDescent="0.2">
      <c r="A15" s="89" t="s">
        <v>7</v>
      </c>
      <c r="B15" s="90"/>
      <c r="C15" s="90"/>
      <c r="D15" s="90"/>
      <c r="E15" s="90"/>
      <c r="F15" s="90"/>
      <c r="G15" s="91"/>
    </row>
    <row r="16" spans="1:11" x14ac:dyDescent="0.2">
      <c r="A16" s="32" t="s">
        <v>16</v>
      </c>
      <c r="B16" s="38">
        <v>636678056.26470006</v>
      </c>
      <c r="C16" s="38">
        <v>135914334.0747</v>
      </c>
      <c r="D16" s="39">
        <v>368.44069876748603</v>
      </c>
      <c r="E16" s="38">
        <v>1376275244.4294</v>
      </c>
      <c r="F16" s="38">
        <v>407505082.0147</v>
      </c>
      <c r="G16" s="40">
        <v>237.73204437724127</v>
      </c>
    </row>
    <row r="17" spans="1:11" x14ac:dyDescent="0.2">
      <c r="A17" s="32" t="s">
        <v>35</v>
      </c>
      <c r="B17" s="38">
        <v>635267466.26470006</v>
      </c>
      <c r="C17" s="38">
        <v>134189409.0747</v>
      </c>
      <c r="D17" s="39">
        <v>373.41103194743334</v>
      </c>
      <c r="E17" s="38">
        <v>1352835393.3294001</v>
      </c>
      <c r="F17" s="38">
        <v>395590339.09469998</v>
      </c>
      <c r="G17" s="40">
        <v>241.97887552697441</v>
      </c>
      <c r="H17" s="10"/>
      <c r="I17" s="15"/>
    </row>
    <row r="18" spans="1:11" ht="12.75" customHeight="1" x14ac:dyDescent="0.2">
      <c r="A18" s="32" t="s">
        <v>36</v>
      </c>
      <c r="B18" s="38">
        <v>1410590</v>
      </c>
      <c r="C18" s="38">
        <v>1724925</v>
      </c>
      <c r="D18" s="39">
        <v>-18.223111149760129</v>
      </c>
      <c r="E18" s="38">
        <v>23439851.100000001</v>
      </c>
      <c r="F18" s="38">
        <v>11914742.92</v>
      </c>
      <c r="G18" s="40">
        <v>96.729809928622458</v>
      </c>
    </row>
    <row r="19" spans="1:11" x14ac:dyDescent="0.2">
      <c r="A19" s="32" t="s">
        <v>37</v>
      </c>
      <c r="B19" s="38">
        <v>273880</v>
      </c>
      <c r="C19" s="38">
        <v>74464</v>
      </c>
      <c r="D19" s="39">
        <v>267.80189084658355</v>
      </c>
      <c r="E19" s="38">
        <v>616139</v>
      </c>
      <c r="F19" s="38">
        <v>227885</v>
      </c>
      <c r="G19" s="40">
        <v>170.37277574215065</v>
      </c>
    </row>
    <row r="20" spans="1:11" x14ac:dyDescent="0.2">
      <c r="A20" s="32" t="s">
        <v>8</v>
      </c>
      <c r="B20" s="61">
        <v>255.29</v>
      </c>
      <c r="C20" s="61">
        <v>244.55</v>
      </c>
      <c r="D20" s="39">
        <v>4.3917399304845617</v>
      </c>
      <c r="E20" s="61">
        <v>255.29</v>
      </c>
      <c r="F20" s="61">
        <v>244.55</v>
      </c>
      <c r="G20" s="40">
        <v>4.3917399304845617</v>
      </c>
    </row>
    <row r="21" spans="1:11" x14ac:dyDescent="0.2">
      <c r="A21" s="89" t="s">
        <v>19</v>
      </c>
      <c r="B21" s="90" t="s">
        <v>6</v>
      </c>
      <c r="C21" s="90" t="s">
        <v>6</v>
      </c>
      <c r="D21" s="90" t="s">
        <v>6</v>
      </c>
      <c r="E21" s="90"/>
      <c r="F21" s="90"/>
      <c r="G21" s="91"/>
      <c r="I21" s="15"/>
    </row>
    <row r="22" spans="1:11" x14ac:dyDescent="0.2">
      <c r="A22" s="32" t="s">
        <v>2</v>
      </c>
      <c r="B22" s="38">
        <v>28875793.920000002</v>
      </c>
      <c r="C22" s="38">
        <v>6389971.8600000003</v>
      </c>
      <c r="D22" s="39">
        <v>351.89234870902862</v>
      </c>
      <c r="E22" s="38">
        <v>21473577.670000002</v>
      </c>
      <c r="F22" s="38">
        <v>6279211.7300000004</v>
      </c>
      <c r="G22" s="40">
        <v>241.97887558730241</v>
      </c>
    </row>
    <row r="23" spans="1:11" ht="12.75" customHeight="1" x14ac:dyDescent="0.2">
      <c r="A23" s="32" t="s">
        <v>4</v>
      </c>
      <c r="B23" s="38">
        <v>64117.73</v>
      </c>
      <c r="C23" s="38">
        <v>82139.289999999994</v>
      </c>
      <c r="D23" s="39">
        <v>-21.940243213692245</v>
      </c>
      <c r="E23" s="38">
        <v>372061.13</v>
      </c>
      <c r="F23" s="38">
        <v>189122.9</v>
      </c>
      <c r="G23" s="40">
        <v>96.729814316510598</v>
      </c>
    </row>
    <row r="24" spans="1:11" ht="13.2" thickBot="1" x14ac:dyDescent="0.25">
      <c r="A24" s="33" t="s">
        <v>3</v>
      </c>
      <c r="B24" s="49">
        <v>12449</v>
      </c>
      <c r="C24" s="49">
        <v>3546</v>
      </c>
      <c r="D24" s="54">
        <v>251.07163000564015</v>
      </c>
      <c r="E24" s="49">
        <v>9780</v>
      </c>
      <c r="F24" s="49">
        <v>3617</v>
      </c>
      <c r="G24" s="55">
        <v>170.38982582250486</v>
      </c>
    </row>
    <row r="25" spans="1:11" x14ac:dyDescent="0.2">
      <c r="A25" s="11"/>
      <c r="B25" s="12"/>
      <c r="C25" s="12"/>
      <c r="D25" s="13"/>
      <c r="E25" s="12"/>
      <c r="F25" s="12"/>
      <c r="G25" s="14"/>
    </row>
    <row r="26" spans="1:11" ht="13.2" thickBot="1" x14ac:dyDescent="0.25">
      <c r="A26" s="62" t="s">
        <v>23</v>
      </c>
      <c r="B26" s="20"/>
      <c r="C26" s="3"/>
      <c r="D26" s="3"/>
      <c r="E26" s="20"/>
      <c r="F26" s="20"/>
      <c r="G26" s="3"/>
    </row>
    <row r="27" spans="1:11" ht="21.75" customHeight="1" x14ac:dyDescent="0.2">
      <c r="A27" s="27" t="s">
        <v>20</v>
      </c>
      <c r="B27" s="28" t="str">
        <f>$B$2</f>
        <v>Marzec 2020</v>
      </c>
      <c r="C27" s="28" t="str">
        <f>$C$2</f>
        <v>Marzec 2019</v>
      </c>
      <c r="D27" s="28" t="s">
        <v>18</v>
      </c>
      <c r="E27" s="28" t="str">
        <f>$E$2</f>
        <v>Styczeń - Marzec 2020</v>
      </c>
      <c r="F27" s="28" t="str">
        <f>$F$2</f>
        <v>Styczeń - Marzec 2019</v>
      </c>
      <c r="G27" s="31" t="s">
        <v>1</v>
      </c>
    </row>
    <row r="28" spans="1:11" x14ac:dyDescent="0.2">
      <c r="A28" s="89" t="s">
        <v>7</v>
      </c>
      <c r="B28" s="90"/>
      <c r="C28" s="90"/>
      <c r="D28" s="90"/>
      <c r="E28" s="90"/>
      <c r="F28" s="90"/>
      <c r="G28" s="91"/>
      <c r="K28" s="21"/>
    </row>
    <row r="29" spans="1:11" ht="11.4" customHeight="1" x14ac:dyDescent="0.2">
      <c r="A29" s="64" t="s">
        <v>38</v>
      </c>
      <c r="B29" s="38">
        <v>1774389</v>
      </c>
      <c r="C29" s="38">
        <v>616960</v>
      </c>
      <c r="D29" s="53">
        <v>187.60195150414938</v>
      </c>
      <c r="E29" s="38">
        <v>3098065</v>
      </c>
      <c r="F29" s="38">
        <v>1713619</v>
      </c>
      <c r="G29" s="40">
        <v>80.79077087730704</v>
      </c>
      <c r="K29" s="21"/>
    </row>
    <row r="30" spans="1:11" x14ac:dyDescent="0.2">
      <c r="A30" s="32" t="s">
        <v>9</v>
      </c>
      <c r="B30" s="38">
        <v>1147399</v>
      </c>
      <c r="C30" s="38">
        <v>390266</v>
      </c>
      <c r="D30" s="39">
        <v>194.00434575392168</v>
      </c>
      <c r="E30" s="38">
        <v>1855134</v>
      </c>
      <c r="F30" s="38">
        <v>1002596</v>
      </c>
      <c r="G30" s="40">
        <v>85.033054191319351</v>
      </c>
      <c r="H30" s="10"/>
      <c r="K30" s="21"/>
    </row>
    <row r="31" spans="1:11" x14ac:dyDescent="0.2">
      <c r="A31" s="32" t="s">
        <v>10</v>
      </c>
      <c r="B31" s="38">
        <v>278484</v>
      </c>
      <c r="C31" s="38">
        <v>96254</v>
      </c>
      <c r="D31" s="39">
        <v>189.32200220250587</v>
      </c>
      <c r="E31" s="38">
        <v>616146</v>
      </c>
      <c r="F31" s="38">
        <v>295291</v>
      </c>
      <c r="G31" s="40">
        <v>108.65722287506223</v>
      </c>
      <c r="H31" s="10"/>
    </row>
    <row r="32" spans="1:11" x14ac:dyDescent="0.2">
      <c r="A32" s="32" t="s">
        <v>11</v>
      </c>
      <c r="B32" s="38">
        <v>292209</v>
      </c>
      <c r="C32" s="38">
        <v>113231</v>
      </c>
      <c r="D32" s="39">
        <v>158.06448764031052</v>
      </c>
      <c r="E32" s="38">
        <v>518210</v>
      </c>
      <c r="F32" s="38">
        <v>366252</v>
      </c>
      <c r="G32" s="40">
        <v>41.49001234122953</v>
      </c>
      <c r="K32" s="10"/>
    </row>
    <row r="33" spans="1:14" x14ac:dyDescent="0.2">
      <c r="A33" s="32" t="s">
        <v>30</v>
      </c>
      <c r="B33" s="38">
        <v>0</v>
      </c>
      <c r="C33" s="38">
        <v>2</v>
      </c>
      <c r="D33" s="42">
        <v>-100</v>
      </c>
      <c r="E33" s="38">
        <v>0</v>
      </c>
      <c r="F33" s="38">
        <v>10</v>
      </c>
      <c r="G33" s="40">
        <v>-100</v>
      </c>
      <c r="K33" s="10"/>
    </row>
    <row r="34" spans="1:14" x14ac:dyDescent="0.2">
      <c r="A34" s="32" t="s">
        <v>12</v>
      </c>
      <c r="B34" s="38">
        <v>56297</v>
      </c>
      <c r="C34" s="38">
        <v>17207</v>
      </c>
      <c r="D34" s="39">
        <v>227.1749869239263</v>
      </c>
      <c r="E34" s="38">
        <v>108575</v>
      </c>
      <c r="F34" s="38">
        <v>49470</v>
      </c>
      <c r="G34" s="40">
        <v>119.47645037396404</v>
      </c>
      <c r="K34" s="10"/>
    </row>
    <row r="35" spans="1:14" x14ac:dyDescent="0.2">
      <c r="A35" s="89" t="s">
        <v>19</v>
      </c>
      <c r="B35" s="90"/>
      <c r="C35" s="90"/>
      <c r="D35" s="90"/>
      <c r="E35" s="90"/>
      <c r="F35" s="90"/>
      <c r="G35" s="91"/>
    </row>
    <row r="36" spans="1:14" x14ac:dyDescent="0.2">
      <c r="A36" s="95" t="s">
        <v>38</v>
      </c>
      <c r="B36" s="96"/>
      <c r="C36" s="96"/>
      <c r="D36" s="96"/>
      <c r="E36" s="96"/>
      <c r="F36" s="96"/>
      <c r="G36" s="97"/>
    </row>
    <row r="37" spans="1:14" x14ac:dyDescent="0.2">
      <c r="A37" s="32" t="s">
        <v>9</v>
      </c>
      <c r="B37" s="38">
        <v>52155</v>
      </c>
      <c r="C37" s="38">
        <v>18584</v>
      </c>
      <c r="D37" s="39">
        <v>180.64464055101163</v>
      </c>
      <c r="E37" s="38">
        <v>29447</v>
      </c>
      <c r="F37" s="38">
        <v>15914</v>
      </c>
      <c r="G37" s="40">
        <v>85.038331029282404</v>
      </c>
    </row>
    <row r="38" spans="1:14" x14ac:dyDescent="0.2">
      <c r="A38" s="32" t="s">
        <v>10</v>
      </c>
      <c r="B38" s="38">
        <v>12658</v>
      </c>
      <c r="C38" s="38">
        <v>4584</v>
      </c>
      <c r="D38" s="39">
        <v>176.13438045375216</v>
      </c>
      <c r="E38" s="38">
        <v>9780</v>
      </c>
      <c r="F38" s="38">
        <v>4687</v>
      </c>
      <c r="G38" s="40">
        <v>108.66225730744614</v>
      </c>
    </row>
    <row r="39" spans="1:14" x14ac:dyDescent="0.2">
      <c r="A39" s="32" t="s">
        <v>11</v>
      </c>
      <c r="B39" s="38">
        <v>13282</v>
      </c>
      <c r="C39" s="38">
        <v>5392</v>
      </c>
      <c r="D39" s="39">
        <v>146.32789317507417</v>
      </c>
      <c r="E39" s="38">
        <v>8226</v>
      </c>
      <c r="F39" s="38">
        <v>5814</v>
      </c>
      <c r="G39" s="40">
        <v>41.486068111455097</v>
      </c>
    </row>
    <row r="40" spans="1:14" x14ac:dyDescent="0.2">
      <c r="A40" s="32" t="s">
        <v>30</v>
      </c>
      <c r="B40" s="41">
        <v>0</v>
      </c>
      <c r="C40" s="38">
        <v>0</v>
      </c>
      <c r="D40" s="47" t="s">
        <v>67</v>
      </c>
      <c r="E40" s="41">
        <v>0</v>
      </c>
      <c r="F40" s="38">
        <v>0</v>
      </c>
      <c r="G40" s="40" t="s">
        <v>67</v>
      </c>
    </row>
    <row r="41" spans="1:14" x14ac:dyDescent="0.2">
      <c r="A41" s="56" t="s">
        <v>12</v>
      </c>
      <c r="B41" s="41">
        <v>2559</v>
      </c>
      <c r="C41" s="41">
        <v>819</v>
      </c>
      <c r="D41" s="59">
        <v>212.45421245421247</v>
      </c>
      <c r="E41" s="41">
        <v>1723</v>
      </c>
      <c r="F41" s="41">
        <v>785</v>
      </c>
      <c r="G41" s="60">
        <v>119.49044585987264</v>
      </c>
    </row>
    <row r="42" spans="1:14" x14ac:dyDescent="0.2">
      <c r="A42" s="89" t="s">
        <v>56</v>
      </c>
      <c r="B42" s="90"/>
      <c r="C42" s="90"/>
      <c r="D42" s="90"/>
      <c r="E42" s="90"/>
      <c r="F42" s="90"/>
      <c r="G42" s="91"/>
    </row>
    <row r="43" spans="1:14" x14ac:dyDescent="0.2">
      <c r="A43" s="32" t="s">
        <v>9</v>
      </c>
      <c r="B43" s="67">
        <v>47504</v>
      </c>
      <c r="C43" s="67">
        <v>52872</v>
      </c>
      <c r="D43" s="63">
        <v>-10.152821909517328</v>
      </c>
      <c r="E43" s="67">
        <v>47504</v>
      </c>
      <c r="F43" s="67">
        <v>52872</v>
      </c>
      <c r="G43" s="69">
        <v>-10.152821909517328</v>
      </c>
      <c r="H43" s="10"/>
      <c r="I43" s="2"/>
    </row>
    <row r="44" spans="1:14" x14ac:dyDescent="0.2">
      <c r="A44" s="32" t="s">
        <v>10</v>
      </c>
      <c r="B44" s="67">
        <v>26754</v>
      </c>
      <c r="C44" s="67">
        <v>18926</v>
      </c>
      <c r="D44" s="63">
        <v>41.361090563246329</v>
      </c>
      <c r="E44" s="67">
        <v>26754</v>
      </c>
      <c r="F44" s="67">
        <v>18926</v>
      </c>
      <c r="G44" s="69">
        <v>41.361090563246329</v>
      </c>
      <c r="H44" s="10"/>
      <c r="N44" s="9"/>
    </row>
    <row r="45" spans="1:14" x14ac:dyDescent="0.2">
      <c r="A45" s="32" t="s">
        <v>11</v>
      </c>
      <c r="B45" s="67">
        <v>82322</v>
      </c>
      <c r="C45" s="67">
        <v>73338</v>
      </c>
      <c r="D45" s="63">
        <v>12.250129537211274</v>
      </c>
      <c r="E45" s="67">
        <v>82322</v>
      </c>
      <c r="F45" s="67">
        <v>73338</v>
      </c>
      <c r="G45" s="69">
        <v>12.250129537211274</v>
      </c>
      <c r="H45" s="10"/>
    </row>
    <row r="46" spans="1:14" x14ac:dyDescent="0.2">
      <c r="A46" s="32" t="s">
        <v>30</v>
      </c>
      <c r="B46" s="67">
        <v>2</v>
      </c>
      <c r="C46" s="67">
        <v>11</v>
      </c>
      <c r="D46" s="75">
        <v>-81.818181818181813</v>
      </c>
      <c r="E46" s="67">
        <v>2</v>
      </c>
      <c r="F46" s="67">
        <v>11</v>
      </c>
      <c r="G46" s="69">
        <v>-81.818181818181813</v>
      </c>
      <c r="H46" s="10"/>
    </row>
    <row r="47" spans="1:14" ht="13.2" thickBot="1" x14ac:dyDescent="0.25">
      <c r="A47" s="33" t="s">
        <v>12</v>
      </c>
      <c r="B47" s="72">
        <v>21256</v>
      </c>
      <c r="C47" s="72">
        <v>11369</v>
      </c>
      <c r="D47" s="73">
        <v>86.964552731110928</v>
      </c>
      <c r="E47" s="72">
        <v>21256</v>
      </c>
      <c r="F47" s="72">
        <v>11369</v>
      </c>
      <c r="G47" s="74">
        <v>86.964552731110928</v>
      </c>
      <c r="H47" s="10"/>
    </row>
    <row r="48" spans="1:14" x14ac:dyDescent="0.2">
      <c r="A48" s="11"/>
      <c r="B48" s="12"/>
      <c r="C48" s="12"/>
      <c r="D48" s="14"/>
      <c r="E48" s="12"/>
      <c r="F48" s="12"/>
      <c r="G48" s="14"/>
      <c r="H48" s="10"/>
    </row>
    <row r="49" spans="1:11" ht="13.2" thickBot="1" x14ac:dyDescent="0.25">
      <c r="A49" s="62" t="s">
        <v>24</v>
      </c>
      <c r="B49" s="4"/>
      <c r="C49" s="3"/>
      <c r="D49" s="3"/>
      <c r="E49" s="3"/>
      <c r="F49" s="3"/>
      <c r="G49" s="3"/>
    </row>
    <row r="50" spans="1:11" ht="22.5" customHeight="1" x14ac:dyDescent="0.2">
      <c r="A50" s="27" t="s">
        <v>55</v>
      </c>
      <c r="B50" s="28" t="str">
        <f>$B$2</f>
        <v>Marzec 2020</v>
      </c>
      <c r="C50" s="28" t="str">
        <f>$C$2</f>
        <v>Marzec 2019</v>
      </c>
      <c r="D50" s="28" t="s">
        <v>18</v>
      </c>
      <c r="E50" s="28" t="str">
        <f>$E$2</f>
        <v>Styczeń - Marzec 2020</v>
      </c>
      <c r="F50" s="28" t="str">
        <f>$F$2</f>
        <v>Styczeń - Marzec 2019</v>
      </c>
      <c r="G50" s="31" t="s">
        <v>1</v>
      </c>
    </row>
    <row r="51" spans="1:11" x14ac:dyDescent="0.2">
      <c r="A51" s="32" t="s">
        <v>54</v>
      </c>
      <c r="B51" s="53">
        <v>95.57</v>
      </c>
      <c r="C51" s="53">
        <v>87.1</v>
      </c>
      <c r="D51" s="39">
        <v>9.7244546498277842</v>
      </c>
      <c r="E51" s="53">
        <v>95.57</v>
      </c>
      <c r="F51" s="53">
        <v>87.1</v>
      </c>
      <c r="G51" s="40">
        <v>9.7244546498277842</v>
      </c>
    </row>
    <row r="52" spans="1:11" x14ac:dyDescent="0.2">
      <c r="A52" s="32" t="s">
        <v>16</v>
      </c>
      <c r="B52" s="38">
        <v>293732194.63810003</v>
      </c>
      <c r="C52" s="38">
        <v>213493661.6947</v>
      </c>
      <c r="D52" s="39">
        <v>37.583566793726476</v>
      </c>
      <c r="E52" s="38">
        <v>691331370.04799998</v>
      </c>
      <c r="F52" s="38">
        <v>747974939.00870001</v>
      </c>
      <c r="G52" s="40">
        <v>-7.5729233703699217</v>
      </c>
      <c r="H52" s="10"/>
    </row>
    <row r="53" spans="1:11" x14ac:dyDescent="0.2">
      <c r="A53" s="32" t="s">
        <v>35</v>
      </c>
      <c r="B53" s="38">
        <v>264716313.6381</v>
      </c>
      <c r="C53" s="38">
        <v>212166560.4447</v>
      </c>
      <c r="D53" s="39">
        <v>24.768160016948947</v>
      </c>
      <c r="E53" s="38">
        <v>651068357.648</v>
      </c>
      <c r="F53" s="38">
        <v>731419860.75870001</v>
      </c>
      <c r="G53" s="40">
        <v>-10.985687895780083</v>
      </c>
      <c r="H53" s="10"/>
    </row>
    <row r="54" spans="1:11" x14ac:dyDescent="0.2">
      <c r="A54" s="32" t="s">
        <v>36</v>
      </c>
      <c r="B54" s="38">
        <v>29015881</v>
      </c>
      <c r="C54" s="38">
        <v>1327101.25</v>
      </c>
      <c r="D54" s="39">
        <v>2086.4104943010188</v>
      </c>
      <c r="E54" s="38">
        <v>40263012.399999999</v>
      </c>
      <c r="F54" s="38">
        <v>16555078.25</v>
      </c>
      <c r="G54" s="40">
        <v>143.20641552992961</v>
      </c>
      <c r="H54" s="10"/>
      <c r="I54" s="1"/>
    </row>
    <row r="55" spans="1:11" ht="13.2" thickBot="1" x14ac:dyDescent="0.25">
      <c r="A55" s="33" t="s">
        <v>37</v>
      </c>
      <c r="B55" s="49">
        <v>11125</v>
      </c>
      <c r="C55" s="49">
        <v>6059</v>
      </c>
      <c r="D55" s="54">
        <v>83.61115695659349</v>
      </c>
      <c r="E55" s="49">
        <v>26095</v>
      </c>
      <c r="F55" s="49">
        <v>19208</v>
      </c>
      <c r="G55" s="55">
        <v>35.85485214493962</v>
      </c>
      <c r="H55" s="10"/>
      <c r="I55" s="1"/>
    </row>
    <row r="56" spans="1:11" ht="13.2" thickBot="1" x14ac:dyDescent="0.25">
      <c r="A56" s="5"/>
      <c r="B56" s="6"/>
      <c r="C56" s="6"/>
      <c r="D56" s="7"/>
      <c r="E56" s="6"/>
      <c r="F56" s="6"/>
      <c r="G56" s="8"/>
      <c r="J56" s="1"/>
      <c r="K56" s="10"/>
    </row>
    <row r="57" spans="1:11" ht="21.75" customHeight="1" x14ac:dyDescent="0.2">
      <c r="A57" s="27" t="s">
        <v>53</v>
      </c>
      <c r="B57" s="28" t="str">
        <f>$B$2</f>
        <v>Marzec 2020</v>
      </c>
      <c r="C57" s="28" t="str">
        <f>$C$2</f>
        <v>Marzec 2019</v>
      </c>
      <c r="D57" s="28" t="s">
        <v>18</v>
      </c>
      <c r="E57" s="28" t="str">
        <f>$E$2</f>
        <v>Styczeń - Marzec 2020</v>
      </c>
      <c r="F57" s="28" t="str">
        <f>$F$2</f>
        <v>Styczeń - Marzec 2019</v>
      </c>
      <c r="G57" s="31" t="s">
        <v>1</v>
      </c>
      <c r="J57" s="1"/>
      <c r="K57" s="10"/>
    </row>
    <row r="58" spans="1:11" x14ac:dyDescent="0.2">
      <c r="A58" s="32" t="s">
        <v>41</v>
      </c>
      <c r="B58" s="38">
        <v>8715595050</v>
      </c>
      <c r="C58" s="38">
        <v>7767006325</v>
      </c>
      <c r="D58" s="39">
        <v>12.213054622432029</v>
      </c>
      <c r="E58" s="38">
        <v>18610118700</v>
      </c>
      <c r="F58" s="38">
        <v>36419945875</v>
      </c>
      <c r="G58" s="40">
        <v>-48.901300502001362</v>
      </c>
    </row>
    <row r="59" spans="1:11" ht="13.2" thickBot="1" x14ac:dyDescent="0.25">
      <c r="A59" s="33" t="s">
        <v>42</v>
      </c>
      <c r="B59" s="43">
        <v>11685236205.01</v>
      </c>
      <c r="C59" s="43">
        <v>22123324455.639999</v>
      </c>
      <c r="D59" s="54">
        <v>-47.181373086850741</v>
      </c>
      <c r="E59" s="43">
        <v>43624586202.330002</v>
      </c>
      <c r="F59" s="49">
        <v>57934161046.540001</v>
      </c>
      <c r="G59" s="55">
        <v>-24.699718759567002</v>
      </c>
    </row>
    <row r="60" spans="1:11" x14ac:dyDescent="0.2">
      <c r="A60" s="11"/>
      <c r="B60" s="78"/>
      <c r="C60" s="78"/>
      <c r="D60" s="79"/>
      <c r="E60" s="12"/>
      <c r="F60" s="12"/>
      <c r="G60" s="14"/>
      <c r="H60" s="76"/>
      <c r="I60" s="76"/>
    </row>
    <row r="61" spans="1:11" ht="12.75" customHeight="1" thickBot="1" x14ac:dyDescent="0.25">
      <c r="A61" s="62" t="s">
        <v>29</v>
      </c>
      <c r="B61" s="3"/>
      <c r="C61" s="3"/>
      <c r="D61" s="3"/>
      <c r="E61" s="3"/>
      <c r="F61" s="3"/>
      <c r="G61" s="3"/>
    </row>
    <row r="62" spans="1:11" ht="22.5" customHeight="1" x14ac:dyDescent="0.2">
      <c r="A62" s="27" t="s">
        <v>13</v>
      </c>
      <c r="B62" s="28" t="str">
        <f>$B$2</f>
        <v>Marzec 2020</v>
      </c>
      <c r="C62" s="28" t="str">
        <f>$C$2</f>
        <v>Marzec 2019</v>
      </c>
      <c r="D62" s="28" t="s">
        <v>18</v>
      </c>
      <c r="E62" s="28" t="str">
        <f>$E$2</f>
        <v>Styczeń - Marzec 2020</v>
      </c>
      <c r="F62" s="28" t="str">
        <f>$F$2</f>
        <v>Styczeń - Marzec 2019</v>
      </c>
      <c r="G62" s="31" t="s">
        <v>1</v>
      </c>
      <c r="K62" s="10"/>
    </row>
    <row r="63" spans="1:11" ht="12.75" customHeight="1" x14ac:dyDescent="0.2">
      <c r="A63" s="92" t="s">
        <v>34</v>
      </c>
      <c r="B63" s="93"/>
      <c r="C63" s="93"/>
      <c r="D63" s="93"/>
      <c r="E63" s="93"/>
      <c r="F63" s="93"/>
      <c r="G63" s="94"/>
    </row>
    <row r="64" spans="1:11" x14ac:dyDescent="0.2">
      <c r="A64" s="32" t="s">
        <v>14</v>
      </c>
      <c r="B64" s="38">
        <v>370410387.72000003</v>
      </c>
      <c r="C64" s="38">
        <v>70783044.659999996</v>
      </c>
      <c r="D64" s="39">
        <v>423.30383568442568</v>
      </c>
      <c r="E64" s="38">
        <v>790338730.74000001</v>
      </c>
      <c r="F64" s="38">
        <v>240061500.88999999</v>
      </c>
      <c r="G64" s="40">
        <v>229.22343974769444</v>
      </c>
    </row>
    <row r="65" spans="1:12" x14ac:dyDescent="0.2">
      <c r="A65" s="32" t="s">
        <v>15</v>
      </c>
      <c r="B65" s="38">
        <v>8558763.3699999992</v>
      </c>
      <c r="C65" s="38">
        <v>3528355.91</v>
      </c>
      <c r="D65" s="39">
        <v>142.57086269961917</v>
      </c>
      <c r="E65" s="38">
        <v>16158582.880000001</v>
      </c>
      <c r="F65" s="38">
        <v>15394373.07</v>
      </c>
      <c r="G65" s="40">
        <v>4.9642152137345796</v>
      </c>
    </row>
    <row r="66" spans="1:12" x14ac:dyDescent="0.2">
      <c r="A66" s="56" t="s">
        <v>28</v>
      </c>
      <c r="B66" s="41">
        <v>0</v>
      </c>
      <c r="C66" s="41">
        <v>0</v>
      </c>
      <c r="D66" s="42" t="s">
        <v>68</v>
      </c>
      <c r="E66" s="41">
        <v>0</v>
      </c>
      <c r="F66" s="41">
        <v>0</v>
      </c>
      <c r="G66" s="40" t="s">
        <v>68</v>
      </c>
    </row>
    <row r="67" spans="1:12" ht="13.2" thickBot="1" x14ac:dyDescent="0.25">
      <c r="A67" s="33" t="s">
        <v>22</v>
      </c>
      <c r="B67" s="49">
        <v>145606339.31999999</v>
      </c>
      <c r="C67" s="49">
        <v>8733730.3450000007</v>
      </c>
      <c r="D67" s="57">
        <v>1567.1723715784126</v>
      </c>
      <c r="E67" s="49">
        <v>216942427.99000001</v>
      </c>
      <c r="F67" s="49">
        <v>41980893.045000002</v>
      </c>
      <c r="G67" s="58">
        <v>416.76468091675866</v>
      </c>
    </row>
    <row r="68" spans="1:12" x14ac:dyDescent="0.2">
      <c r="A68" s="11"/>
      <c r="B68" s="12"/>
      <c r="C68" s="12"/>
      <c r="D68" s="17"/>
      <c r="E68" s="12"/>
      <c r="F68" s="12"/>
      <c r="G68" s="18"/>
    </row>
    <row r="69" spans="1:12" ht="13.2" thickBot="1" x14ac:dyDescent="0.25">
      <c r="A69" s="62" t="s">
        <v>33</v>
      </c>
      <c r="B69" s="4"/>
      <c r="C69" s="3"/>
      <c r="D69" s="3"/>
      <c r="E69" s="3"/>
      <c r="F69" s="3"/>
      <c r="G69" s="3"/>
      <c r="H69" s="9"/>
      <c r="I69" s="9"/>
    </row>
    <row r="70" spans="1:12" ht="21.75" customHeight="1" x14ac:dyDescent="0.2">
      <c r="A70" s="81" t="s">
        <v>32</v>
      </c>
      <c r="B70" s="82" t="str">
        <f>$B$2</f>
        <v>Marzec 2020</v>
      </c>
      <c r="C70" s="82" t="str">
        <f>$C$2</f>
        <v>Marzec 2019</v>
      </c>
      <c r="D70" s="82" t="s">
        <v>18</v>
      </c>
      <c r="E70" s="82" t="str">
        <f>$E$2</f>
        <v>Styczeń - Marzec 2020</v>
      </c>
      <c r="F70" s="82" t="str">
        <f>$F$2</f>
        <v>Styczeń - Marzec 2019</v>
      </c>
      <c r="G70" s="83" t="s">
        <v>1</v>
      </c>
      <c r="H70" s="9"/>
    </row>
    <row r="71" spans="1:12" x14ac:dyDescent="0.2">
      <c r="A71" s="32" t="s">
        <v>40</v>
      </c>
      <c r="B71" s="38">
        <v>2914915.79999974</v>
      </c>
      <c r="C71" s="38">
        <v>2953641.899999978</v>
      </c>
      <c r="D71" s="39">
        <v>-1.3111305063839436</v>
      </c>
      <c r="E71" s="38">
        <v>8482670.3999994323</v>
      </c>
      <c r="F71" s="38">
        <v>8515153.9999996293</v>
      </c>
      <c r="G71" s="40">
        <v>-0.38147988868079757</v>
      </c>
      <c r="H71" s="9"/>
      <c r="I71" s="9"/>
    </row>
    <row r="72" spans="1:12" ht="13.2" thickBot="1" x14ac:dyDescent="0.25">
      <c r="A72" s="33" t="s">
        <v>25</v>
      </c>
      <c r="B72" s="49">
        <v>26457855</v>
      </c>
      <c r="C72" s="49">
        <v>16205169</v>
      </c>
      <c r="D72" s="44">
        <v>63.267998007302488</v>
      </c>
      <c r="E72" s="49">
        <v>58104141</v>
      </c>
      <c r="F72" s="49">
        <v>35780186</v>
      </c>
      <c r="G72" s="55">
        <v>62.391947878638753</v>
      </c>
      <c r="H72" s="77"/>
      <c r="I72" s="77"/>
    </row>
    <row r="73" spans="1:12" ht="13.2" thickBot="1" x14ac:dyDescent="0.25">
      <c r="A73" s="5"/>
      <c r="B73" s="78"/>
      <c r="C73" s="78"/>
      <c r="D73" s="80"/>
      <c r="E73" s="6"/>
      <c r="F73" s="6"/>
      <c r="G73" s="8"/>
      <c r="H73" s="9"/>
      <c r="I73" s="9"/>
    </row>
    <row r="74" spans="1:12" ht="21.75" customHeight="1" x14ac:dyDescent="0.2">
      <c r="A74" s="81" t="s">
        <v>26</v>
      </c>
      <c r="B74" s="82" t="str">
        <f>$B$2</f>
        <v>Marzec 2020</v>
      </c>
      <c r="C74" s="82" t="str">
        <f>$C$2</f>
        <v>Marzec 2019</v>
      </c>
      <c r="D74" s="82" t="s">
        <v>18</v>
      </c>
      <c r="E74" s="82" t="str">
        <f>$E$2</f>
        <v>Styczeń - Marzec 2020</v>
      </c>
      <c r="F74" s="82" t="str">
        <f>$F$2</f>
        <v>Styczeń - Marzec 2019</v>
      </c>
      <c r="G74" s="83" t="s">
        <v>1</v>
      </c>
    </row>
    <row r="75" spans="1:12" x14ac:dyDescent="0.2">
      <c r="A75" s="32" t="s">
        <v>51</v>
      </c>
      <c r="B75" s="38">
        <v>2279124.2900000024</v>
      </c>
      <c r="C75" s="38">
        <v>5466351.2630000003</v>
      </c>
      <c r="D75" s="39">
        <v>-58.306296460919505</v>
      </c>
      <c r="E75" s="38">
        <v>6686539.1119999997</v>
      </c>
      <c r="F75" s="38">
        <v>10953581.501</v>
      </c>
      <c r="G75" s="40">
        <v>-38.95568210827156</v>
      </c>
    </row>
    <row r="76" spans="1:12" s="21" customFormat="1" ht="13.2" thickBot="1" x14ac:dyDescent="0.25">
      <c r="A76" s="35" t="s">
        <v>52</v>
      </c>
      <c r="B76" s="43">
        <v>15101.409999999998</v>
      </c>
      <c r="C76" s="43">
        <v>21620.347999999998</v>
      </c>
      <c r="D76" s="44">
        <v>-30.15186434556928</v>
      </c>
      <c r="E76" s="43">
        <v>80532.266000000003</v>
      </c>
      <c r="F76" s="43">
        <v>63112.337999999996</v>
      </c>
      <c r="G76" s="45">
        <v>27.601462015240202</v>
      </c>
      <c r="L76" s="16"/>
    </row>
    <row r="77" spans="1:12" ht="13.2" thickBot="1" x14ac:dyDescent="0.25">
      <c r="A77" s="11"/>
      <c r="B77" s="19"/>
      <c r="C77" s="12"/>
      <c r="D77" s="37"/>
      <c r="E77" s="19"/>
      <c r="F77" s="19"/>
      <c r="G77" s="14"/>
    </row>
    <row r="78" spans="1:12" ht="22.5" customHeight="1" x14ac:dyDescent="0.2">
      <c r="A78" s="81" t="s">
        <v>31</v>
      </c>
      <c r="B78" s="82" t="str">
        <f>$B$2</f>
        <v>Marzec 2020</v>
      </c>
      <c r="C78" s="82" t="str">
        <f>$C$2</f>
        <v>Marzec 2019</v>
      </c>
      <c r="D78" s="82" t="s">
        <v>27</v>
      </c>
      <c r="E78" s="82" t="str">
        <f>$E$2</f>
        <v>Styczeń - Marzec 2020</v>
      </c>
      <c r="F78" s="82" t="str">
        <f>$F$2</f>
        <v>Styczeń - Marzec 2019</v>
      </c>
      <c r="G78" s="83" t="s">
        <v>1</v>
      </c>
    </row>
    <row r="79" spans="1:12" x14ac:dyDescent="0.2">
      <c r="A79" s="32" t="s">
        <v>40</v>
      </c>
      <c r="B79" s="38">
        <v>3170832</v>
      </c>
      <c r="C79" s="46">
        <v>2163189</v>
      </c>
      <c r="D79" s="47">
        <v>46.581366676698153</v>
      </c>
      <c r="E79" s="38">
        <v>7415635</v>
      </c>
      <c r="F79" s="46">
        <v>6883361</v>
      </c>
      <c r="G79" s="48">
        <v>7.7327631080223744</v>
      </c>
    </row>
    <row r="80" spans="1:12" ht="14.25" customHeight="1" thickBot="1" x14ac:dyDescent="0.25">
      <c r="A80" s="33" t="s">
        <v>25</v>
      </c>
      <c r="B80" s="49">
        <v>11660440</v>
      </c>
      <c r="C80" s="50">
        <v>10160516</v>
      </c>
      <c r="D80" s="51">
        <v>14.762281758131181</v>
      </c>
      <c r="E80" s="49">
        <v>32519670</v>
      </c>
      <c r="F80" s="50">
        <v>21638127</v>
      </c>
      <c r="G80" s="52">
        <v>50.288747265417193</v>
      </c>
      <c r="H80" s="76"/>
      <c r="I80" s="76"/>
    </row>
    <row r="81" spans="1:12" s="21" customFormat="1" ht="14.25" customHeight="1" thickBot="1" x14ac:dyDescent="0.25">
      <c r="A81" s="84"/>
      <c r="B81" s="78"/>
      <c r="C81" s="78"/>
      <c r="D81" s="88"/>
      <c r="E81" s="85"/>
      <c r="F81" s="86"/>
      <c r="G81" s="87"/>
      <c r="H81" s="76"/>
      <c r="I81" s="76"/>
      <c r="L81" s="16"/>
    </row>
    <row r="82" spans="1:12" s="21" customFormat="1" ht="20.399999999999999" x14ac:dyDescent="0.2">
      <c r="A82" s="81" t="s">
        <v>61</v>
      </c>
      <c r="B82" s="82" t="str">
        <f>$B$2</f>
        <v>Marzec 2020</v>
      </c>
      <c r="C82" s="82" t="str">
        <f>$C$2</f>
        <v>Marzec 2019</v>
      </c>
      <c r="D82" s="82" t="s">
        <v>27</v>
      </c>
      <c r="E82" s="82" t="str">
        <f>$E$2</f>
        <v>Styczeń - Marzec 2020</v>
      </c>
      <c r="F82" s="82" t="str">
        <f>$F$2</f>
        <v>Styczeń - Marzec 2019</v>
      </c>
      <c r="G82" s="83" t="s">
        <v>1</v>
      </c>
      <c r="H82" s="76"/>
      <c r="I82" s="76"/>
      <c r="L82" s="16"/>
    </row>
    <row r="83" spans="1:12" s="21" customFormat="1" ht="14.25" customHeight="1" x14ac:dyDescent="0.2">
      <c r="A83" s="32" t="s">
        <v>62</v>
      </c>
      <c r="B83" s="38">
        <v>2062830</v>
      </c>
      <c r="C83" s="46">
        <v>2784625</v>
      </c>
      <c r="D83" s="47">
        <v>-25.920725411859767</v>
      </c>
      <c r="E83" s="38">
        <v>5027866</v>
      </c>
      <c r="F83" s="46">
        <v>6019046</v>
      </c>
      <c r="G83" s="48">
        <v>-16.467393670026777</v>
      </c>
      <c r="H83" s="76"/>
      <c r="I83" s="76"/>
      <c r="L83" s="16"/>
    </row>
    <row r="84" spans="1:12" ht="13.2" thickBot="1" x14ac:dyDescent="0.25">
      <c r="A84" s="33" t="s">
        <v>63</v>
      </c>
      <c r="B84" s="49">
        <v>0</v>
      </c>
      <c r="C84" s="50" t="s">
        <v>69</v>
      </c>
      <c r="D84" s="51" t="s">
        <v>69</v>
      </c>
      <c r="E84" s="49">
        <v>0</v>
      </c>
      <c r="F84" s="50" t="s">
        <v>69</v>
      </c>
      <c r="G84" s="52" t="s">
        <v>69</v>
      </c>
    </row>
    <row r="85" spans="1:12" s="21" customFormat="1" x14ac:dyDescent="0.2">
      <c r="A85" s="84"/>
      <c r="B85" s="85"/>
      <c r="C85" s="86"/>
      <c r="D85" s="87"/>
      <c r="E85" s="85"/>
      <c r="F85" s="86"/>
      <c r="G85" s="87"/>
      <c r="L85" s="16"/>
    </row>
    <row r="86" spans="1:12" x14ac:dyDescent="0.2">
      <c r="A86" s="34" t="s">
        <v>50</v>
      </c>
      <c r="B86" s="25"/>
      <c r="C86" s="22"/>
      <c r="D86" s="65"/>
      <c r="E86" s="66"/>
      <c r="F86" s="22"/>
      <c r="G86" s="22"/>
    </row>
    <row r="87" spans="1:12" x14ac:dyDescent="0.2">
      <c r="A87" s="34" t="s">
        <v>49</v>
      </c>
      <c r="B87" s="25"/>
      <c r="C87" s="25"/>
      <c r="D87" s="24"/>
      <c r="E87" s="22"/>
      <c r="F87" s="22"/>
      <c r="G87" s="22"/>
    </row>
    <row r="88" spans="1:12" x14ac:dyDescent="0.2">
      <c r="A88" s="34" t="s">
        <v>48</v>
      </c>
      <c r="B88" s="23"/>
      <c r="C88" s="23"/>
      <c r="D88" s="23"/>
      <c r="E88" s="21"/>
      <c r="F88" s="21"/>
      <c r="G88" s="21"/>
    </row>
    <row r="89" spans="1:12" x14ac:dyDescent="0.2">
      <c r="A89" s="34" t="s">
        <v>47</v>
      </c>
      <c r="B89" s="26"/>
      <c r="C89" s="26"/>
      <c r="D89" s="26"/>
      <c r="E89" s="26"/>
      <c r="F89" s="26"/>
      <c r="G89" s="26"/>
    </row>
    <row r="90" spans="1:12" ht="14.25" customHeight="1" x14ac:dyDescent="0.2">
      <c r="A90" s="34" t="s">
        <v>60</v>
      </c>
      <c r="B90" s="26"/>
      <c r="C90" s="26"/>
      <c r="D90" s="26"/>
      <c r="E90" s="26"/>
      <c r="F90" s="26"/>
      <c r="G90" s="26"/>
    </row>
    <row r="91" spans="1:12" x14ac:dyDescent="0.2">
      <c r="A91" s="34" t="s">
        <v>46</v>
      </c>
      <c r="B91" s="23"/>
      <c r="C91" s="23"/>
      <c r="D91" s="23"/>
      <c r="E91" s="21"/>
      <c r="F91" s="21"/>
      <c r="G91" s="21"/>
    </row>
    <row r="92" spans="1:12" x14ac:dyDescent="0.2">
      <c r="A92" s="34" t="s">
        <v>45</v>
      </c>
      <c r="B92" s="23"/>
      <c r="C92" s="23"/>
      <c r="D92" s="23"/>
      <c r="E92" s="21"/>
      <c r="F92" s="21"/>
      <c r="G92" s="21"/>
    </row>
    <row r="93" spans="1:12" x14ac:dyDescent="0.2">
      <c r="A93" s="36" t="s">
        <v>44</v>
      </c>
      <c r="B93" s="23"/>
      <c r="C93" s="23"/>
      <c r="D93" s="23"/>
      <c r="E93" s="21"/>
      <c r="F93" s="21"/>
      <c r="G93" s="21"/>
    </row>
    <row r="94" spans="1:12" x14ac:dyDescent="0.2">
      <c r="A94" s="36" t="s">
        <v>43</v>
      </c>
      <c r="B94" s="23"/>
      <c r="C94" s="23"/>
      <c r="D94" s="23"/>
      <c r="E94" s="21"/>
      <c r="F94" s="21"/>
      <c r="G94" s="21"/>
    </row>
    <row r="95" spans="1:12" ht="12.75" customHeight="1" x14ac:dyDescent="0.2">
      <c r="A95" s="71"/>
      <c r="B95" s="26"/>
      <c r="C95" s="26"/>
      <c r="D95" s="26"/>
      <c r="E95" s="26"/>
      <c r="F95" s="26"/>
      <c r="G95" s="26"/>
    </row>
    <row r="96" spans="1:12" x14ac:dyDescent="0.2">
      <c r="A96" s="71"/>
    </row>
  </sheetData>
  <mergeCells count="9">
    <mergeCell ref="A35:G35"/>
    <mergeCell ref="A63:G63"/>
    <mergeCell ref="A42:G42"/>
    <mergeCell ref="A36:G36"/>
    <mergeCell ref="A3:G3"/>
    <mergeCell ref="A9:G9"/>
    <mergeCell ref="A15:G15"/>
    <mergeCell ref="A21:G21"/>
    <mergeCell ref="A28:G28"/>
  </mergeCells>
  <pageMargins left="0.70866141732283472" right="0.70866141732283472" top="0.74803149606299213" bottom="0.74803149606299213" header="0.31496062992125984" footer="0.31496062992125984"/>
  <pageSetup paperSize="9" scale="56" orientation="portrait" r:id="rId1"/>
  <headerFooter>
    <oddHeader>&amp;LAktywność inwestorów na rynkach Grupy GPW w marcu 2020 r. (załącznik)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9263484a-4811-448b-b935-4ccfcdbbdeea" origin="userSelected"/>
</file>

<file path=customXml/itemProps1.xml><?xml version="1.0" encoding="utf-8"?>
<ds:datastoreItem xmlns:ds="http://schemas.openxmlformats.org/officeDocument/2006/customXml" ds:itemID="{8E892B30-F2D6-4FBB-A81F-32E45289F4DD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tabela</vt:lpstr>
      <vt:lpstr>tabela!Obszar_wydruku</vt:lpstr>
    </vt:vector>
  </TitlesOfParts>
  <Company>GPW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Malgorzata.Odolinska</dc:creator>
  <cp:lastModifiedBy>Błasiński Michał</cp:lastModifiedBy>
  <cp:lastPrinted>2020-04-01T16:17:42Z</cp:lastPrinted>
  <dcterms:created xsi:type="dcterms:W3CDTF">2011-04-28T11:46:19Z</dcterms:created>
  <dcterms:modified xsi:type="dcterms:W3CDTF">2020-04-02T09:14:17Z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fbdb6bc9-a1f9-40e5-b16b-a6ccdcf9dc32</vt:lpwstr>
  </property>
  <property fmtid="{D5CDD505-2E9C-101B-9397-08002B2CF9AE}" pid="3" name="bjDocumentSecurityLabel">
    <vt:lpwstr>Brak klasyfikacji</vt:lpwstr>
  </property>
  <property fmtid="{D5CDD505-2E9C-101B-9397-08002B2CF9AE}" pid="4" name="bjSaver">
    <vt:lpwstr>3/uqu6r/kYlOK8llQ4gRpBdBBsce6N4O</vt:lpwstr>
  </property>
</Properties>
</file>