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5 3\"/>
    </mc:Choice>
  </mc:AlternateContent>
  <xr:revisionPtr revIDLastSave="0" documentId="13_ncr:1_{B9001F34-E787-4C83-9CDC-3460BBB92B65}" xr6:coauthVersionLast="47" xr6:coauthVersionMax="47" xr10:uidLastSave="{00000000-0000-0000-0000-000000000000}"/>
  <bookViews>
    <workbookView xWindow="-96" yWindow="-96" windowWidth="23232" windowHeight="13992" xr2:uid="{00000000-000D-0000-FFFF-FFFF00000000}"/>
  </bookViews>
  <sheets>
    <sheet name="tabela" sheetId="1" r:id="rId1"/>
  </sheets>
  <definedNames>
    <definedName name="_xlnm.Print_Area" localSheetId="0">tabela!$A$1:$G$104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1" l="1"/>
  <c r="F30" i="1"/>
  <c r="E30" i="1"/>
  <c r="D30" i="1"/>
  <c r="C30" i="1"/>
  <c r="B30" i="1"/>
  <c r="G26" i="1"/>
  <c r="F26" i="1"/>
  <c r="E26" i="1"/>
  <c r="D26" i="1"/>
  <c r="C26" i="1"/>
  <c r="B26" i="1"/>
  <c r="C90" i="1"/>
  <c r="D90" i="1"/>
  <c r="E90" i="1"/>
  <c r="F90" i="1"/>
  <c r="G90" i="1"/>
  <c r="B90" i="1"/>
  <c r="F82" i="1"/>
  <c r="E82" i="1"/>
  <c r="C82" i="1"/>
  <c r="B82" i="1"/>
  <c r="F77" i="1"/>
  <c r="E77" i="1"/>
  <c r="D77" i="1"/>
  <c r="C77" i="1"/>
  <c r="B77" i="1"/>
  <c r="G73" i="1"/>
  <c r="G77" i="1"/>
  <c r="G82" i="1"/>
  <c r="F73" i="1"/>
  <c r="E73" i="1"/>
  <c r="D73" i="1"/>
  <c r="C73" i="1"/>
  <c r="B73" i="1"/>
  <c r="G65" i="1"/>
  <c r="F65" i="1"/>
  <c r="E65" i="1"/>
  <c r="D65" i="1"/>
  <c r="C65" i="1"/>
  <c r="B65" i="1"/>
  <c r="G60" i="1"/>
  <c r="F60" i="1"/>
  <c r="E60" i="1"/>
  <c r="D60" i="1"/>
  <c r="C60" i="1"/>
  <c r="B60" i="1"/>
  <c r="G53" i="1"/>
  <c r="F53" i="1"/>
  <c r="E53" i="1"/>
  <c r="D53" i="1"/>
  <c r="C53" i="1"/>
  <c r="B53" i="1"/>
  <c r="G14" i="1"/>
  <c r="G86" i="1"/>
  <c r="F14" i="1"/>
  <c r="F86" i="1" s="1"/>
  <c r="E14" i="1"/>
  <c r="E86" i="1" s="1"/>
  <c r="D14" i="1"/>
  <c r="D86" i="1"/>
  <c r="C14" i="1"/>
  <c r="C86" i="1" s="1"/>
  <c r="B14" i="1"/>
  <c r="B86" i="1" s="1"/>
  <c r="D82" i="1"/>
</calcChain>
</file>

<file path=xl/sharedStrings.xml><?xml version="1.0" encoding="utf-8"?>
<sst xmlns="http://schemas.openxmlformats.org/spreadsheetml/2006/main" count="120" uniqueCount="73">
  <si>
    <t>NewConnect</t>
  </si>
  <si>
    <t xml:space="preserve"> </t>
  </si>
  <si>
    <t>GlobalConnect</t>
  </si>
  <si>
    <t xml:space="preserve">Zmiana % </t>
  </si>
  <si>
    <t>Zmiana %</t>
  </si>
  <si>
    <t>Główny Rynek</t>
  </si>
  <si>
    <r>
      <t>Akcje</t>
    </r>
    <r>
      <rPr>
        <i/>
        <vertAlign val="superscript"/>
        <sz val="10"/>
        <rFont val="Verdana"/>
        <family val="2"/>
        <charset val="238"/>
      </rPr>
      <t>1</t>
    </r>
  </si>
  <si>
    <t>Wartość obrotu - łącznie (PLN)</t>
  </si>
  <si>
    <r>
      <t>Wartość obrotu - arkusz zleceń (PLN)</t>
    </r>
    <r>
      <rPr>
        <vertAlign val="superscript"/>
        <sz val="7.5"/>
        <rFont val="Verdana"/>
        <family val="2"/>
        <charset val="238"/>
      </rPr>
      <t>2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</si>
  <si>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</t>
    </r>
  </si>
  <si>
    <t>Liczba transakcji (arkusz zleceń)</t>
  </si>
  <si>
    <t xml:space="preserve">WIG na koniec okresu </t>
  </si>
  <si>
    <t>Ogółem</t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</si>
  <si>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</si>
  <si>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>Wartość obrotu - arkusz zleceń (PLN)</t>
  </si>
  <si>
    <t>Wartość obrotu - transakcje pakietowe (PLN)</t>
  </si>
  <si>
    <t xml:space="preserve">NCIndex na koniec okresu </t>
  </si>
  <si>
    <t xml:space="preserve">  </t>
  </si>
  <si>
    <t>Wartość obrotu - sesja (PLN)</t>
  </si>
  <si>
    <t>Wartość obrotu - pakietowe (PLN)</t>
  </si>
  <si>
    <t>Liczba transakcji (sesja)</t>
  </si>
  <si>
    <t>Rynek Instrumentów Pochodnych</t>
  </si>
  <si>
    <t xml:space="preserve">Instrumenty pochodne </t>
  </si>
  <si>
    <t>Wolumen - arkusz zleceń i transakcje pakietowe (szt.)</t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</si>
  <si>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</t>
    </r>
  </si>
  <si>
    <t>Kontrakty na indeksy</t>
  </si>
  <si>
    <t>Kontrakty na akcje</t>
  </si>
  <si>
    <t>Kontrakty na waluty</t>
  </si>
  <si>
    <t>Kontrakty na stopy procentowe</t>
  </si>
  <si>
    <t>Opcje</t>
  </si>
  <si>
    <t>Rynek Instrumentów Dłużnych</t>
  </si>
  <si>
    <r>
      <t>Catalyst</t>
    </r>
    <r>
      <rPr>
        <vertAlign val="superscript"/>
        <sz val="7.5"/>
        <color indexed="9"/>
        <rFont val="Verdana"/>
        <family val="2"/>
        <charset val="238"/>
      </rPr>
      <t>5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</si>
  <si>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</t>
    </r>
  </si>
  <si>
    <t>Wartośc obrotu - transakcje warunkowe (PLN)</t>
  </si>
  <si>
    <t>Rynek Produktów Strukturyzowanych, ETF-ów i certyfikatów inwestycyjnych</t>
  </si>
  <si>
    <t>Produkty strukturyzowane i ETF</t>
  </si>
  <si>
    <t xml:space="preserve">Wartość obrotu - arkusz zleceń i transakcje pakietowe (PLN) </t>
  </si>
  <si>
    <t>Produkty strukturyzowane</t>
  </si>
  <si>
    <t>Certyfikaty inwestycyjne</t>
  </si>
  <si>
    <t>Warranty</t>
  </si>
  <si>
    <t>Rynek Towarowy</t>
  </si>
  <si>
    <t>Energia elektryczna - TGE</t>
  </si>
  <si>
    <t>Wolumen obrotu - transakcje spot (MWh)</t>
  </si>
  <si>
    <t>Wolumen obrotu - transakcje terminowe (MWh)</t>
  </si>
  <si>
    <t>Prawa majątkowe - TGE</t>
  </si>
  <si>
    <t>Gaz ziemny - TGE</t>
  </si>
  <si>
    <t>Rejestr Gwarancji Pochodzenia (energia elektryczna)</t>
  </si>
  <si>
    <t>Wolumen obrotu - OZE (MWh)</t>
  </si>
  <si>
    <t>Wolumen obrotu - kogeneracja (MWh)</t>
  </si>
  <si>
    <t>Towary rolno-spożywcze - TGE</t>
  </si>
  <si>
    <t>Wolumen obrotu - pszenica (tony)</t>
  </si>
  <si>
    <t>Wolumen obrotu - żyto (tony)</t>
  </si>
  <si>
    <t>Wolumen obrotu - kukurydza (tony)</t>
  </si>
  <si>
    <t>Wolumen obrotu - rzepak (tony)</t>
  </si>
  <si>
    <r>
      <t>1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</si>
  <si>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2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</si>
  <si>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3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</si>
  <si>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 xml:space="preserve">4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</si>
  <si>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 xml:space="preserve">5 </t>
    </r>
    <r>
      <rPr>
        <sz val="7"/>
        <rFont val="Verdana"/>
        <family val="2"/>
        <charset val="238"/>
      </rPr>
      <t>dotyczy obligacji korporacyjnych, komunalnych, spółdzielczych, skarbowych , listów zastawnych i bankowych papierów watrościowych</t>
    </r>
  </si>
  <si>
    <r>
      <t>6</t>
    </r>
    <r>
      <rPr>
        <sz val="7"/>
        <rFont val="Verdana"/>
        <family val="2"/>
        <charset val="238"/>
      </rPr>
      <t xml:space="preserve"> nie dotyczy obligacji skarbowych</t>
    </r>
  </si>
  <si>
    <r>
      <t>7</t>
    </r>
    <r>
      <rPr>
        <sz val="7"/>
        <rFont val="Verdana"/>
        <family val="2"/>
        <charset val="238"/>
      </rPr>
      <t xml:space="preserve"> dotyczy transakcji obligacjami oraz bonami skarbowymi</t>
    </r>
  </si>
  <si>
    <r>
      <t xml:space="preserve">8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</si>
  <si>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 xml:space="preserve">9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</si>
  <si>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r>
      <t>Wartość notowanych emisji (mld PLN)</t>
    </r>
    <r>
      <rPr>
        <vertAlign val="superscript"/>
        <sz val="7.5"/>
        <color theme="1"/>
        <rFont val="Verdana"/>
        <family val="2"/>
        <charset val="238"/>
      </rPr>
      <t>6</t>
    </r>
  </si>
  <si>
    <r>
      <t>Wartość obrotu - transakcje kasowe</t>
    </r>
    <r>
      <rPr>
        <vertAlign val="superscript"/>
        <sz val="7.5"/>
        <color theme="1"/>
        <rFont val="Verdana"/>
        <family val="2"/>
        <charset val="238"/>
      </rPr>
      <t xml:space="preserve"> </t>
    </r>
    <r>
      <rPr>
        <sz val="7.5"/>
        <color theme="1"/>
        <rFont val="Verdana"/>
        <family val="2"/>
        <charset val="238"/>
      </rPr>
      <t>(PLN)</t>
    </r>
  </si>
  <si>
    <r>
      <t>Wolumen obrotu - transakcje spot (MWh)</t>
    </r>
    <r>
      <rPr>
        <vertAlign val="superscript"/>
        <sz val="7.5"/>
        <color theme="1"/>
        <rFont val="Verdana"/>
        <family val="2"/>
        <charset val="238"/>
      </rPr>
      <t>8</t>
    </r>
  </si>
  <si>
    <r>
      <t>Wolumen obrotu - transakcje spot (toe)</t>
    </r>
    <r>
      <rPr>
        <vertAlign val="superscript"/>
        <sz val="7.5"/>
        <color theme="1"/>
        <rFont val="Verdana"/>
        <family val="2"/>
        <charset val="238"/>
      </rPr>
      <t>9</t>
    </r>
  </si>
  <si>
    <t>ETF, ETC</t>
  </si>
  <si>
    <t>Marzec 2025</t>
  </si>
  <si>
    <t>Marzec 2024</t>
  </si>
  <si>
    <t>Styczeń - Marzec 2025</t>
  </si>
  <si>
    <t>Styczeń - Marzec 2024</t>
  </si>
  <si>
    <t>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</si>
</sst>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.5"/>
      <color theme="1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86BC2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103">
    <xf numFmtId="0" fontId="0" fillId="0" borderId="0" xfId="0"/>
    <xf numFmtId="0" fontId="9" fillId="0" borderId="8" xfId="0" applyFont="1" applyBorder="1" applyAlignment="1">
      <alignment vertical="center" wrapText="1"/>
    </xf>
    <xf numFmtId="3" fontId="9" fillId="0" borderId="11" xfId="0" applyNumberFormat="1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3" fontId="9" fillId="0" borderId="9" xfId="0" applyNumberFormat="1" applyFont="1" applyBorder="1" applyAlignment="1">
      <alignment vertical="center" wrapText="1"/>
    </xf>
    <xf numFmtId="165" fontId="9" fillId="0" borderId="9" xfId="0" applyNumberFormat="1" applyFont="1" applyBorder="1" applyAlignment="1">
      <alignment vertical="center" wrapText="1"/>
    </xf>
    <xf numFmtId="165" fontId="9" fillId="0" borderId="12" xfId="0" applyNumberFormat="1" applyFont="1" applyBorder="1" applyAlignment="1">
      <alignment horizontal="right" vertical="center" wrapText="1"/>
    </xf>
    <xf numFmtId="165" fontId="9" fillId="0" borderId="9" xfId="0" quotePrefix="1" applyNumberFormat="1" applyFont="1" applyBorder="1" applyAlignment="1">
      <alignment horizontal="right" vertical="center" wrapText="1"/>
    </xf>
    <xf numFmtId="165" fontId="9" fillId="0" borderId="12" xfId="0" quotePrefix="1" applyNumberFormat="1" applyFont="1" applyBorder="1" applyAlignment="1">
      <alignment horizontal="right" vertical="center" wrapText="1"/>
    </xf>
    <xf numFmtId="165" fontId="9" fillId="0" borderId="11" xfId="0" applyNumberFormat="1" applyFont="1" applyBorder="1" applyAlignment="1">
      <alignment vertical="center" wrapText="1"/>
    </xf>
    <xf numFmtId="165" fontId="9" fillId="0" borderId="13" xfId="0" applyNumberFormat="1" applyFont="1" applyBorder="1" applyAlignment="1">
      <alignment horizontal="right" vertical="center" wrapText="1"/>
    </xf>
    <xf numFmtId="3" fontId="9" fillId="0" borderId="14" xfId="0" applyNumberFormat="1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165" fontId="9" fillId="0" borderId="14" xfId="0" applyNumberFormat="1" applyFont="1" applyBorder="1" applyAlignment="1">
      <alignment vertical="center" wrapText="1"/>
    </xf>
    <xf numFmtId="165" fontId="9" fillId="0" borderId="15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4" fontId="0" fillId="0" borderId="0" xfId="0" applyNumberFormat="1" applyFont="1" applyAlignment="1">
      <alignment vertical="center"/>
    </xf>
    <xf numFmtId="0" fontId="16" fillId="2" borderId="3" xfId="0" applyFont="1" applyFill="1" applyBorder="1" applyAlignment="1">
      <alignment horizontal="center" vertical="center" wrapText="1"/>
    </xf>
    <xf numFmtId="17" fontId="16" fillId="2" borderId="4" xfId="0" quotePrefix="1" applyNumberFormat="1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17" fontId="16" fillId="2" borderId="5" xfId="0" quotePrefix="1" applyNumberFormat="1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165" fontId="9" fillId="0" borderId="12" xfId="0" applyNumberFormat="1" applyFont="1" applyBorder="1" applyAlignment="1">
      <alignment vertical="center" wrapText="1"/>
    </xf>
    <xf numFmtId="4" fontId="9" fillId="0" borderId="9" xfId="0" applyNumberFormat="1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3" fontId="12" fillId="0" borderId="0" xfId="0" applyNumberFormat="1" applyFont="1" applyAlignment="1">
      <alignment vertical="center" wrapText="1"/>
    </xf>
    <xf numFmtId="165" fontId="12" fillId="0" borderId="0" xfId="0" applyNumberFormat="1" applyFont="1" applyAlignment="1">
      <alignment vertical="center" wrapText="1"/>
    </xf>
    <xf numFmtId="165" fontId="12" fillId="0" borderId="0" xfId="0" applyNumberFormat="1" applyFont="1" applyAlignment="1">
      <alignment horizontal="right" vertical="center" wrapText="1"/>
    </xf>
    <xf numFmtId="3" fontId="9" fillId="0" borderId="8" xfId="0" applyNumberFormat="1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168" fontId="12" fillId="0" borderId="0" xfId="2" applyNumberFormat="1" applyFont="1" applyBorder="1" applyAlignment="1">
      <alignment vertical="center" wrapText="1"/>
    </xf>
    <xf numFmtId="3" fontId="9" fillId="0" borderId="0" xfId="0" applyNumberFormat="1" applyFont="1" applyAlignment="1">
      <alignment vertical="center"/>
    </xf>
    <xf numFmtId="0" fontId="9" fillId="7" borderId="16" xfId="0" applyFont="1" applyFill="1" applyBorder="1" applyAlignment="1">
      <alignment vertical="center" wrapText="1"/>
    </xf>
    <xf numFmtId="3" fontId="9" fillId="6" borderId="9" xfId="0" applyNumberFormat="1" applyFont="1" applyFill="1" applyBorder="1" applyAlignment="1">
      <alignment vertical="center" wrapText="1"/>
    </xf>
    <xf numFmtId="166" fontId="9" fillId="6" borderId="9" xfId="0" applyNumberFormat="1" applyFont="1" applyFill="1" applyBorder="1" applyAlignment="1">
      <alignment vertical="center" wrapText="1"/>
    </xf>
    <xf numFmtId="165" fontId="9" fillId="6" borderId="12" xfId="0" applyNumberFormat="1" applyFont="1" applyFill="1" applyBorder="1" applyAlignment="1">
      <alignment horizontal="right" vertical="center" wrapText="1"/>
    </xf>
    <xf numFmtId="167" fontId="0" fillId="0" borderId="0" xfId="0" applyNumberFormat="1" applyFont="1" applyAlignment="1">
      <alignment vertical="center"/>
    </xf>
    <xf numFmtId="0" fontId="0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Border="1" applyAlignment="1">
      <alignment vertical="center" wrapText="1"/>
    </xf>
    <xf numFmtId="3" fontId="12" fillId="0" borderId="0" xfId="0" applyNumberFormat="1" applyFont="1" applyBorder="1" applyAlignment="1">
      <alignment vertical="center" wrapText="1"/>
    </xf>
    <xf numFmtId="165" fontId="12" fillId="0" borderId="0" xfId="0" applyNumberFormat="1" applyFont="1" applyBorder="1" applyAlignment="1">
      <alignment horizontal="right" vertical="center" wrapText="1"/>
    </xf>
    <xf numFmtId="166" fontId="9" fillId="0" borderId="0" xfId="0" applyNumberFormat="1" applyFont="1" applyAlignment="1">
      <alignment vertical="center"/>
    </xf>
    <xf numFmtId="166" fontId="9" fillId="0" borderId="9" xfId="0" applyNumberFormat="1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3" fontId="9" fillId="0" borderId="2" xfId="0" applyNumberFormat="1" applyFont="1" applyBorder="1" applyAlignment="1">
      <alignment vertical="center" wrapText="1"/>
    </xf>
    <xf numFmtId="168" fontId="12" fillId="0" borderId="2" xfId="2" applyNumberFormat="1" applyFont="1" applyBorder="1" applyAlignment="1">
      <alignment vertical="center" wrapText="1"/>
    </xf>
    <xf numFmtId="3" fontId="13" fillId="0" borderId="0" xfId="0" applyNumberFormat="1" applyFont="1" applyAlignment="1">
      <alignment vertical="center"/>
    </xf>
    <xf numFmtId="10" fontId="13" fillId="0" borderId="0" xfId="0" applyNumberFormat="1" applyFont="1" applyAlignment="1">
      <alignment vertical="center"/>
    </xf>
    <xf numFmtId="165" fontId="9" fillId="0" borderId="11" xfId="0" quotePrefix="1" applyNumberFormat="1" applyFont="1" applyBorder="1" applyAlignment="1">
      <alignment horizontal="right" vertical="center" wrapText="1"/>
    </xf>
    <xf numFmtId="166" fontId="9" fillId="0" borderId="13" xfId="0" quotePrefix="1" applyNumberFormat="1" applyFont="1" applyBorder="1" applyAlignment="1">
      <alignment horizontal="right" vertical="center" wrapText="1"/>
    </xf>
    <xf numFmtId="165" fontId="12" fillId="0" borderId="0" xfId="0" quotePrefix="1" applyNumberFormat="1" applyFont="1" applyBorder="1" applyAlignment="1">
      <alignment horizontal="right" vertical="center" wrapText="1"/>
    </xf>
    <xf numFmtId="3" fontId="9" fillId="0" borderId="1" xfId="0" applyNumberFormat="1" applyFont="1" applyBorder="1" applyAlignment="1">
      <alignment vertical="center" wrapText="1"/>
    </xf>
    <xf numFmtId="3" fontId="9" fillId="0" borderId="0" xfId="0" applyNumberFormat="1" applyFont="1" applyBorder="1" applyAlignment="1">
      <alignment vertical="center" wrapText="1"/>
    </xf>
    <xf numFmtId="0" fontId="16" fillId="5" borderId="3" xfId="0" applyFont="1" applyFill="1" applyBorder="1" applyAlignment="1">
      <alignment horizontal="center" vertical="center" wrapText="1"/>
    </xf>
    <xf numFmtId="17" fontId="16" fillId="5" borderId="4" xfId="0" quotePrefix="1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17" fontId="16" fillId="5" borderId="5" xfId="0" quotePrefix="1" applyNumberFormat="1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165" fontId="9" fillId="0" borderId="10" xfId="0" applyNumberFormat="1" applyFont="1" applyBorder="1" applyAlignment="1">
      <alignment vertical="center" wrapText="1"/>
    </xf>
    <xf numFmtId="168" fontId="13" fillId="0" borderId="0" xfId="0" applyNumberFormat="1" applyFont="1" applyAlignment="1">
      <alignment vertical="center"/>
    </xf>
    <xf numFmtId="3" fontId="9" fillId="0" borderId="9" xfId="0" applyNumberFormat="1" applyFont="1" applyBorder="1" applyAlignment="1">
      <alignment horizontal="right" vertical="center" wrapText="1"/>
    </xf>
    <xf numFmtId="0" fontId="9" fillId="0" borderId="25" xfId="0" applyFont="1" applyBorder="1" applyAlignment="1">
      <alignment vertical="center" wrapText="1"/>
    </xf>
    <xf numFmtId="3" fontId="9" fillId="0" borderId="10" xfId="0" applyNumberFormat="1" applyFont="1" applyBorder="1" applyAlignment="1">
      <alignment vertical="center" wrapText="1"/>
    </xf>
    <xf numFmtId="3" fontId="9" fillId="0" borderId="10" xfId="0" applyNumberFormat="1" applyFont="1" applyBorder="1" applyAlignment="1">
      <alignment horizontal="right" vertical="center" wrapText="1"/>
    </xf>
    <xf numFmtId="165" fontId="9" fillId="0" borderId="10" xfId="0" applyNumberFormat="1" applyFont="1" applyBorder="1" applyAlignment="1">
      <alignment horizontal="right" vertical="center" wrapText="1"/>
    </xf>
    <xf numFmtId="165" fontId="9" fillId="0" borderId="22" xfId="0" applyNumberFormat="1" applyFont="1" applyBorder="1" applyAlignment="1">
      <alignment horizontal="right" vertical="center" wrapText="1"/>
    </xf>
    <xf numFmtId="168" fontId="12" fillId="0" borderId="1" xfId="2" applyNumberFormat="1" applyFont="1" applyBorder="1" applyAlignment="1">
      <alignment vertical="center" wrapText="1"/>
    </xf>
    <xf numFmtId="3" fontId="9" fillId="0" borderId="9" xfId="0" quotePrefix="1" applyNumberFormat="1" applyFont="1" applyBorder="1" applyAlignment="1">
      <alignment horizontal="right" vertical="center" wrapText="1"/>
    </xf>
    <xf numFmtId="3" fontId="9" fillId="0" borderId="11" xfId="0" quotePrefix="1" applyNumberFormat="1" applyFont="1" applyBorder="1" applyAlignment="1">
      <alignment horizontal="right" vertical="center" wrapText="1"/>
    </xf>
    <xf numFmtId="165" fontId="9" fillId="0" borderId="10" xfId="0" quotePrefix="1" applyNumberFormat="1" applyFont="1" applyBorder="1" applyAlignment="1">
      <alignment horizontal="right" vertical="center" wrapText="1"/>
    </xf>
    <xf numFmtId="165" fontId="9" fillId="0" borderId="13" xfId="0" quotePrefix="1" applyNumberFormat="1" applyFont="1" applyBorder="1" applyAlignment="1">
      <alignment horizontal="right" vertical="center" wrapText="1"/>
    </xf>
    <xf numFmtId="0" fontId="16" fillId="5" borderId="23" xfId="0" applyFont="1" applyFill="1" applyBorder="1" applyAlignment="1">
      <alignment horizontal="center" vertical="center" wrapText="1"/>
    </xf>
    <xf numFmtId="3" fontId="9" fillId="0" borderId="11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3" fontId="5" fillId="0" borderId="0" xfId="0" applyNumberFormat="1" applyFont="1" applyBorder="1" applyAlignment="1">
      <alignment vertical="center" wrapText="1"/>
    </xf>
    <xf numFmtId="165" fontId="5" fillId="0" borderId="0" xfId="0" applyNumberFormat="1" applyFont="1" applyBorder="1" applyAlignment="1">
      <alignment vertical="center" wrapText="1"/>
    </xf>
    <xf numFmtId="165" fontId="5" fillId="0" borderId="0" xfId="0" applyNumberFormat="1" applyFont="1" applyBorder="1" applyAlignment="1">
      <alignment horizontal="right" vertical="center" wrapText="1"/>
    </xf>
    <xf numFmtId="17" fontId="16" fillId="5" borderId="6" xfId="0" quotePrefix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166" fontId="9" fillId="0" borderId="12" xfId="0" applyNumberFormat="1" applyFont="1" applyBorder="1" applyAlignment="1">
      <alignment horizontal="right" vertical="center" wrapText="1"/>
    </xf>
    <xf numFmtId="166" fontId="9" fillId="0" borderId="13" xfId="0" applyNumberFormat="1" applyFont="1" applyBorder="1" applyAlignment="1">
      <alignment horizontal="right" vertical="center" wrapText="1"/>
    </xf>
    <xf numFmtId="166" fontId="9" fillId="0" borderId="11" xfId="0" quotePrefix="1" applyNumberFormat="1" applyFont="1" applyBorder="1" applyAlignment="1">
      <alignment horizontal="right" vertical="center" wrapText="1"/>
    </xf>
    <xf numFmtId="165" fontId="9" fillId="0" borderId="12" xfId="0" applyNumberFormat="1" applyFont="1" applyBorder="1" applyAlignment="1">
      <alignment horizontal="right" vertical="center" wrapText="1"/>
    </xf>
    <xf numFmtId="165" fontId="9" fillId="0" borderId="9" xfId="0" quotePrefix="1" applyNumberFormat="1" applyFont="1" applyBorder="1" applyAlignment="1">
      <alignment horizontal="right" vertical="center" wrapText="1"/>
    </xf>
    <xf numFmtId="165" fontId="9" fillId="0" borderId="12" xfId="0" quotePrefix="1" applyNumberFormat="1" applyFont="1" applyBorder="1" applyAlignment="1">
      <alignment horizontal="right" vertical="center" wrapText="1"/>
    </xf>
    <xf numFmtId="165" fontId="9" fillId="0" borderId="13" xfId="0" quotePrefix="1" applyNumberFormat="1" applyFont="1" applyBorder="1" applyAlignment="1">
      <alignment horizontal="right" vertical="center" wrapText="1"/>
    </xf>
    <xf numFmtId="165" fontId="9" fillId="0" borderId="9" xfId="0" quotePrefix="1" applyNumberFormat="1" applyFont="1" applyBorder="1" applyAlignment="1">
      <alignment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16" fillId="4" borderId="18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left" vertical="center" wrapText="1"/>
    </xf>
    <xf numFmtId="0" fontId="9" fillId="6" borderId="17" xfId="0" applyFont="1" applyFill="1" applyBorder="1" applyAlignment="1">
      <alignment horizontal="left" vertical="center" wrapText="1"/>
    </xf>
    <xf numFmtId="0" fontId="9" fillId="6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9" fillId="3" borderId="20" xfId="0" applyFont="1" applyFill="1" applyBorder="1" applyAlignment="1">
      <alignment horizontal="left" vertical="center" wrapText="1"/>
    </xf>
    <xf numFmtId="0" fontId="9" fillId="3" borderId="21" xfId="0" applyFont="1" applyFill="1" applyBorder="1" applyAlignment="1">
      <alignment horizontal="left" vertical="center" wrapText="1"/>
    </xf>
  </cellXfs>
  <cellStyles count="5">
    <cellStyle name="Dziesiętny 2" xfId="1" xr:uid="{00000000-0005-0000-0000-000000000000}"/>
    <cellStyle name="Dziesiętny 2 2" xfId="3" xr:uid="{D7E6E7D3-91AE-434B-B0A1-BE87ABEF8654}"/>
    <cellStyle name="Dziesiętny 2 2 2" xfId="4" xr:uid="{77927FF7-7F5C-4086-9834-9818768BAAE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4"/>
  <sheetViews>
    <sheetView showGridLines="0" tabSelected="1" view="pageLayout" topLeftCell="A79" zoomScale="85" zoomScaleNormal="115" zoomScalePageLayoutView="85" workbookViewId="0">
      <selection activeCell="H90" sqref="H90"/>
    </sheetView>
  </sheetViews>
  <sheetFormatPr defaultColWidth="3.3828125" defaultRowHeight="13.5" x14ac:dyDescent="0.3"/>
  <cols>
    <col min="1" max="1" width="40.15234375" style="16" customWidth="1"/>
    <col min="2" max="3" width="19.3828125" style="16" customWidth="1"/>
    <col min="4" max="4" width="10.3828125" style="16" customWidth="1"/>
    <col min="5" max="6" width="19" style="16" customWidth="1"/>
    <col min="7" max="7" width="10.3828125" style="16" customWidth="1"/>
    <col min="8" max="8" width="45.23046875" style="16" bestFit="1" customWidth="1"/>
    <col min="9" max="9" width="16.4609375" style="17" bestFit="1" customWidth="1"/>
    <col min="10" max="16384" width="3.3828125" style="16"/>
  </cols>
  <sheetData>
    <row r="1" spans="1:8" ht="15" thickBot="1" x14ac:dyDescent="0.35">
      <c r="A1" s="15" t="s">
        <v>6</v>
      </c>
    </row>
    <row r="2" spans="1:8" ht="21.75" customHeight="1" x14ac:dyDescent="0.3">
      <c r="A2" s="18" t="s">
        <v>5</v>
      </c>
      <c r="B2" s="19" t="s">
        <v>68</v>
      </c>
      <c r="C2" s="19" t="s">
        <v>69</v>
      </c>
      <c r="D2" s="20" t="s">
        <v>3</v>
      </c>
      <c r="E2" s="21" t="s">
        <v>70</v>
      </c>
      <c r="F2" s="21" t="s">
        <v>71</v>
      </c>
      <c r="G2" s="22" t="s">
        <v>4</v>
      </c>
    </row>
    <row r="3" spans="1:8" x14ac:dyDescent="0.3">
      <c r="A3" s="94" t="s">
        <v>12</v>
      </c>
      <c r="B3" s="95"/>
      <c r="C3" s="95"/>
      <c r="D3" s="95"/>
      <c r="E3" s="95"/>
      <c r="F3" s="95"/>
      <c r="G3" s="96"/>
    </row>
    <row r="4" spans="1:8" x14ac:dyDescent="0.3">
      <c r="A4" s="23" t="s">
        <v>7</v>
      </c>
      <c r="B4" s="4">
        <v>45911316433.311401</v>
      </c>
      <c r="C4" s="4">
        <v>33259439791.474998</v>
      </c>
      <c r="D4" s="5">
        <v>38.039957140466662</v>
      </c>
      <c r="E4" s="4">
        <v>113637993450.896</v>
      </c>
      <c r="F4" s="4">
        <v>84715741263.023499</v>
      </c>
      <c r="G4" s="24">
        <v>34.140351907062168</v>
      </c>
    </row>
    <row r="5" spans="1:8" x14ac:dyDescent="0.3">
      <c r="A5" s="23" t="s">
        <v>8</v>
      </c>
      <c r="B5" s="4">
        <v>45292270520.791397</v>
      </c>
      <c r="C5" s="4">
        <v>32214314417.525002</v>
      </c>
      <c r="D5" s="5">
        <v>40.596723350262629</v>
      </c>
      <c r="E5" s="4">
        <v>111227032927.696</v>
      </c>
      <c r="F5" s="4">
        <v>82654341460.223495</v>
      </c>
      <c r="G5" s="24">
        <v>34.568893735875683</v>
      </c>
    </row>
    <row r="6" spans="1:8" ht="12.75" customHeight="1" x14ac:dyDescent="0.3">
      <c r="A6" s="23" t="s">
        <v>9</v>
      </c>
      <c r="B6" s="4">
        <v>619045912.51999998</v>
      </c>
      <c r="C6" s="4">
        <v>1045125373.95</v>
      </c>
      <c r="D6" s="5">
        <v>-40.768263028544951</v>
      </c>
      <c r="E6" s="4">
        <v>2410960523.1999998</v>
      </c>
      <c r="F6" s="4">
        <v>2061399802.8</v>
      </c>
      <c r="G6" s="6">
        <v>16.957444156402435</v>
      </c>
    </row>
    <row r="7" spans="1:8" x14ac:dyDescent="0.3">
      <c r="A7" s="23" t="s">
        <v>10</v>
      </c>
      <c r="B7" s="4">
        <v>4497029</v>
      </c>
      <c r="C7" s="4">
        <v>3395034</v>
      </c>
      <c r="D7" s="5">
        <v>32.459026919907139</v>
      </c>
      <c r="E7" s="4">
        <v>11566153</v>
      </c>
      <c r="F7" s="4">
        <v>9509597</v>
      </c>
      <c r="G7" s="6">
        <v>21.626110969791878</v>
      </c>
    </row>
    <row r="8" spans="1:8" x14ac:dyDescent="0.3">
      <c r="A8" s="23" t="s">
        <v>11</v>
      </c>
      <c r="B8" s="25">
        <v>95953.33</v>
      </c>
      <c r="C8" s="25">
        <v>82745.58</v>
      </c>
      <c r="D8" s="5">
        <v>15.961879776539112</v>
      </c>
      <c r="E8" s="25">
        <v>95953.33</v>
      </c>
      <c r="F8" s="25">
        <v>82745.58</v>
      </c>
      <c r="G8" s="6">
        <v>15.961879776539112</v>
      </c>
    </row>
    <row r="9" spans="1:8" x14ac:dyDescent="0.3">
      <c r="A9" s="94" t="s">
        <v>13</v>
      </c>
      <c r="B9" s="95"/>
      <c r="C9" s="95"/>
      <c r="D9" s="95"/>
      <c r="E9" s="95"/>
      <c r="F9" s="95"/>
      <c r="G9" s="96"/>
    </row>
    <row r="10" spans="1:8" x14ac:dyDescent="0.3">
      <c r="A10" s="23" t="s">
        <v>14</v>
      </c>
      <c r="B10" s="4">
        <v>2156774786.6999998</v>
      </c>
      <c r="C10" s="4">
        <v>1610715720.8800001</v>
      </c>
      <c r="D10" s="5">
        <v>33.901641285382446</v>
      </c>
      <c r="E10" s="4">
        <v>1793984402.0599999</v>
      </c>
      <c r="F10" s="4">
        <v>1311973673.97</v>
      </c>
      <c r="G10" s="6">
        <v>36.739359764090949</v>
      </c>
    </row>
    <row r="11" spans="1:8" ht="12.75" customHeight="1" x14ac:dyDescent="0.3">
      <c r="A11" s="23" t="s">
        <v>15</v>
      </c>
      <c r="B11" s="4">
        <v>29478376.789999999</v>
      </c>
      <c r="C11" s="4">
        <v>52256268.700000003</v>
      </c>
      <c r="D11" s="5">
        <v>-43.588821928267528</v>
      </c>
      <c r="E11" s="4">
        <v>38886460.049999997</v>
      </c>
      <c r="F11" s="4">
        <v>32720631.789999999</v>
      </c>
      <c r="G11" s="6">
        <v>18.843854542822069</v>
      </c>
      <c r="H11" s="16" t="s">
        <v>1</v>
      </c>
    </row>
    <row r="12" spans="1:8" ht="14" thickBot="1" x14ac:dyDescent="0.35">
      <c r="A12" s="26" t="s">
        <v>10</v>
      </c>
      <c r="B12" s="2">
        <v>214144</v>
      </c>
      <c r="C12" s="2">
        <v>169752</v>
      </c>
      <c r="D12" s="9">
        <v>26.15109100334605</v>
      </c>
      <c r="E12" s="2">
        <v>186551</v>
      </c>
      <c r="F12" s="2">
        <v>150946</v>
      </c>
      <c r="G12" s="10">
        <v>23.587905608628247</v>
      </c>
    </row>
    <row r="13" spans="1:8" ht="14" thickBot="1" x14ac:dyDescent="0.35">
      <c r="A13" s="27"/>
      <c r="B13" s="27"/>
      <c r="C13" s="27"/>
      <c r="D13" s="27"/>
      <c r="E13" s="27"/>
      <c r="F13" s="27"/>
      <c r="G13" s="27"/>
    </row>
    <row r="14" spans="1:8" ht="24" customHeight="1" x14ac:dyDescent="0.3">
      <c r="A14" s="18" t="s">
        <v>0</v>
      </c>
      <c r="B14" s="19" t="str">
        <f t="shared" ref="B14:G14" si="0">B2</f>
        <v>Marzec 2025</v>
      </c>
      <c r="C14" s="19" t="str">
        <f t="shared" si="0"/>
        <v>Marzec 2024</v>
      </c>
      <c r="D14" s="20" t="str">
        <f t="shared" si="0"/>
        <v xml:space="preserve">Zmiana % </v>
      </c>
      <c r="E14" s="21" t="str">
        <f t="shared" si="0"/>
        <v>Styczeń - Marzec 2025</v>
      </c>
      <c r="F14" s="19" t="str">
        <f t="shared" si="0"/>
        <v>Styczeń - Marzec 2024</v>
      </c>
      <c r="G14" s="22" t="str">
        <f t="shared" si="0"/>
        <v>Zmiana %</v>
      </c>
    </row>
    <row r="15" spans="1:8" x14ac:dyDescent="0.3">
      <c r="A15" s="94" t="s">
        <v>12</v>
      </c>
      <c r="B15" s="95"/>
      <c r="C15" s="95"/>
      <c r="D15" s="95"/>
      <c r="E15" s="95"/>
      <c r="F15" s="95"/>
      <c r="G15" s="96"/>
    </row>
    <row r="16" spans="1:8" x14ac:dyDescent="0.3">
      <c r="A16" s="23" t="s">
        <v>7</v>
      </c>
      <c r="B16" s="4">
        <v>153819104.47099999</v>
      </c>
      <c r="C16" s="4">
        <v>156096019.31310001</v>
      </c>
      <c r="D16" s="5">
        <v>-1.4586629768776782</v>
      </c>
      <c r="E16" s="4">
        <v>407436734.75910002</v>
      </c>
      <c r="F16" s="4">
        <v>617011505.98160005</v>
      </c>
      <c r="G16" s="6">
        <v>-33.966104228330188</v>
      </c>
    </row>
    <row r="17" spans="1:7" x14ac:dyDescent="0.3">
      <c r="A17" s="23" t="s">
        <v>14</v>
      </c>
      <c r="B17" s="4">
        <v>145989104.47099999</v>
      </c>
      <c r="C17" s="4">
        <v>154430837.47310001</v>
      </c>
      <c r="D17" s="5">
        <v>-5.4663518894472514</v>
      </c>
      <c r="E17" s="4">
        <v>394875022.1591</v>
      </c>
      <c r="F17" s="4">
        <v>613961410.14160001</v>
      </c>
      <c r="G17" s="6">
        <v>-35.684064888047509</v>
      </c>
    </row>
    <row r="18" spans="1:7" ht="12.75" customHeight="1" x14ac:dyDescent="0.3">
      <c r="A18" s="23" t="s">
        <v>15</v>
      </c>
      <c r="B18" s="4">
        <v>7830000</v>
      </c>
      <c r="C18" s="4">
        <v>1665181.84</v>
      </c>
      <c r="D18" s="5">
        <v>370.21891615152373</v>
      </c>
      <c r="E18" s="4">
        <v>12561712.6</v>
      </c>
      <c r="F18" s="4">
        <v>3050095.84</v>
      </c>
      <c r="G18" s="6">
        <v>311.84648807625661</v>
      </c>
    </row>
    <row r="19" spans="1:7" x14ac:dyDescent="0.3">
      <c r="A19" s="23" t="s">
        <v>10</v>
      </c>
      <c r="B19" s="4">
        <v>129186</v>
      </c>
      <c r="C19" s="4">
        <v>125159</v>
      </c>
      <c r="D19" s="5">
        <v>3.2175073306753843</v>
      </c>
      <c r="E19" s="4">
        <v>381439</v>
      </c>
      <c r="F19" s="4">
        <v>449228</v>
      </c>
      <c r="G19" s="6">
        <v>-15.09011014451459</v>
      </c>
    </row>
    <row r="20" spans="1:7" x14ac:dyDescent="0.3">
      <c r="A20" s="23" t="s">
        <v>16</v>
      </c>
      <c r="B20" s="25">
        <v>243.61</v>
      </c>
      <c r="C20" s="25">
        <v>288.60000000000002</v>
      </c>
      <c r="D20" s="5">
        <v>-15.58905058905059</v>
      </c>
      <c r="E20" s="25">
        <v>243.61</v>
      </c>
      <c r="F20" s="25">
        <v>288.60000000000002</v>
      </c>
      <c r="G20" s="6">
        <v>-15.58905058905059</v>
      </c>
    </row>
    <row r="21" spans="1:7" x14ac:dyDescent="0.3">
      <c r="A21" s="94" t="s">
        <v>13</v>
      </c>
      <c r="B21" s="95" t="s">
        <v>17</v>
      </c>
      <c r="C21" s="95" t="s">
        <v>17</v>
      </c>
      <c r="D21" s="95" t="s">
        <v>17</v>
      </c>
      <c r="E21" s="95"/>
      <c r="F21" s="95"/>
      <c r="G21" s="96"/>
    </row>
    <row r="22" spans="1:7" x14ac:dyDescent="0.3">
      <c r="A22" s="23" t="s">
        <v>18</v>
      </c>
      <c r="B22" s="4">
        <v>6951862.1200000001</v>
      </c>
      <c r="C22" s="4">
        <v>7721541.8700000001</v>
      </c>
      <c r="D22" s="5">
        <v>-9.9679541075906926</v>
      </c>
      <c r="E22" s="4">
        <v>6368951.9699999997</v>
      </c>
      <c r="F22" s="4">
        <v>9745419.2100000009</v>
      </c>
      <c r="G22" s="6">
        <v>-34.646711108490123</v>
      </c>
    </row>
    <row r="23" spans="1:7" ht="12.75" customHeight="1" x14ac:dyDescent="0.3">
      <c r="A23" s="23" t="s">
        <v>19</v>
      </c>
      <c r="B23" s="4">
        <v>372857.14</v>
      </c>
      <c r="C23" s="4">
        <v>83259.09</v>
      </c>
      <c r="D23" s="5">
        <v>347.8275465177436</v>
      </c>
      <c r="E23" s="4">
        <v>202608.27</v>
      </c>
      <c r="F23" s="4">
        <v>48414.22</v>
      </c>
      <c r="G23" s="6">
        <v>318.48917528775632</v>
      </c>
    </row>
    <row r="24" spans="1:7" ht="14" thickBot="1" x14ac:dyDescent="0.35">
      <c r="A24" s="26" t="s">
        <v>20</v>
      </c>
      <c r="B24" s="2">
        <v>6152</v>
      </c>
      <c r="C24" s="2">
        <v>6258</v>
      </c>
      <c r="D24" s="9">
        <v>-1.6938318951741804</v>
      </c>
      <c r="E24" s="2">
        <v>6152</v>
      </c>
      <c r="F24" s="2">
        <v>7131</v>
      </c>
      <c r="G24" s="10">
        <v>-13.728789791053153</v>
      </c>
    </row>
    <row r="25" spans="1:7" ht="14" thickBot="1" x14ac:dyDescent="0.35">
      <c r="A25" s="28"/>
      <c r="B25" s="29"/>
      <c r="C25" s="29"/>
      <c r="D25" s="30"/>
      <c r="E25" s="29"/>
      <c r="F25" s="29"/>
      <c r="G25" s="31"/>
    </row>
    <row r="26" spans="1:7" ht="27.65" customHeight="1" x14ac:dyDescent="0.3">
      <c r="A26" s="18" t="s">
        <v>2</v>
      </c>
      <c r="B26" s="19" t="str">
        <f t="shared" ref="B26:G26" si="1">B2</f>
        <v>Marzec 2025</v>
      </c>
      <c r="C26" s="19" t="str">
        <f t="shared" si="1"/>
        <v>Marzec 2024</v>
      </c>
      <c r="D26" s="20" t="str">
        <f t="shared" si="1"/>
        <v xml:space="preserve">Zmiana % </v>
      </c>
      <c r="E26" s="19" t="str">
        <f t="shared" si="1"/>
        <v>Styczeń - Marzec 2025</v>
      </c>
      <c r="F26" s="19" t="str">
        <f t="shared" si="1"/>
        <v>Styczeń - Marzec 2024</v>
      </c>
      <c r="G26" s="22" t="str">
        <f t="shared" si="1"/>
        <v>Zmiana %</v>
      </c>
    </row>
    <row r="27" spans="1:7" ht="14" thickBot="1" x14ac:dyDescent="0.35">
      <c r="A27" s="32" t="s">
        <v>7</v>
      </c>
      <c r="B27" s="2">
        <v>13745305.029999999</v>
      </c>
      <c r="C27" s="73">
        <v>962868.25</v>
      </c>
      <c r="D27" s="88">
        <v>1327.5374673533995</v>
      </c>
      <c r="E27" s="77">
        <v>29366489.77</v>
      </c>
      <c r="F27" s="73">
        <v>3897893.48</v>
      </c>
      <c r="G27" s="54">
        <v>653.39385031116853</v>
      </c>
    </row>
    <row r="28" spans="1:7" ht="13.5" customHeight="1" x14ac:dyDescent="0.3">
      <c r="A28" s="33"/>
      <c r="B28" s="29"/>
      <c r="C28" s="29"/>
      <c r="D28" s="34"/>
      <c r="E28" s="29"/>
      <c r="F28" s="29"/>
      <c r="G28" s="34"/>
    </row>
    <row r="29" spans="1:7" ht="14" thickBot="1" x14ac:dyDescent="0.35">
      <c r="A29" s="15" t="s">
        <v>21</v>
      </c>
      <c r="B29" s="35"/>
      <c r="C29" s="35"/>
      <c r="D29" s="27"/>
      <c r="E29" s="35"/>
      <c r="F29" s="35"/>
      <c r="G29" s="27"/>
    </row>
    <row r="30" spans="1:7" ht="24.65" customHeight="1" x14ac:dyDescent="0.3">
      <c r="A30" s="18" t="s">
        <v>22</v>
      </c>
      <c r="B30" s="19" t="str">
        <f t="shared" ref="B30:G30" si="2">B2</f>
        <v>Marzec 2025</v>
      </c>
      <c r="C30" s="19" t="str">
        <f t="shared" si="2"/>
        <v>Marzec 2024</v>
      </c>
      <c r="D30" s="20" t="str">
        <f t="shared" si="2"/>
        <v xml:space="preserve">Zmiana % </v>
      </c>
      <c r="E30" s="21" t="str">
        <f t="shared" si="2"/>
        <v>Styczeń - Marzec 2025</v>
      </c>
      <c r="F30" s="19" t="str">
        <f t="shared" si="2"/>
        <v>Styczeń - Marzec 2024</v>
      </c>
      <c r="G30" s="22" t="str">
        <f t="shared" si="2"/>
        <v>Zmiana %</v>
      </c>
    </row>
    <row r="31" spans="1:7" x14ac:dyDescent="0.3">
      <c r="A31" s="94" t="s">
        <v>12</v>
      </c>
      <c r="B31" s="95"/>
      <c r="C31" s="95"/>
      <c r="D31" s="95"/>
      <c r="E31" s="95"/>
      <c r="F31" s="95"/>
      <c r="G31" s="96"/>
    </row>
    <row r="32" spans="1:7" ht="12.75" customHeight="1" x14ac:dyDescent="0.3">
      <c r="A32" s="36" t="s">
        <v>23</v>
      </c>
      <c r="B32" s="37">
        <v>1979190</v>
      </c>
      <c r="C32" s="37">
        <v>1550982</v>
      </c>
      <c r="D32" s="38">
        <v>27.608831050263639</v>
      </c>
      <c r="E32" s="37">
        <v>3699207</v>
      </c>
      <c r="F32" s="37">
        <v>3659548</v>
      </c>
      <c r="G32" s="39">
        <v>1.0837130705759312</v>
      </c>
    </row>
    <row r="33" spans="1:11" x14ac:dyDescent="0.3">
      <c r="A33" s="3" t="s">
        <v>25</v>
      </c>
      <c r="B33" s="4">
        <v>868915</v>
      </c>
      <c r="C33" s="4">
        <v>1030569</v>
      </c>
      <c r="D33" s="5">
        <v>-15.685897790443914</v>
      </c>
      <c r="E33" s="4">
        <v>1866307</v>
      </c>
      <c r="F33" s="4">
        <v>2338990</v>
      </c>
      <c r="G33" s="6">
        <v>-20.208850828776526</v>
      </c>
      <c r="H33" s="40"/>
    </row>
    <row r="34" spans="1:11" x14ac:dyDescent="0.3">
      <c r="A34" s="3" t="s">
        <v>26</v>
      </c>
      <c r="B34" s="4">
        <v>209101</v>
      </c>
      <c r="C34" s="4">
        <v>147979</v>
      </c>
      <c r="D34" s="5">
        <v>41.304509423634443</v>
      </c>
      <c r="E34" s="4">
        <v>431264</v>
      </c>
      <c r="F34" s="4">
        <v>339344</v>
      </c>
      <c r="G34" s="6">
        <v>27.08755716912632</v>
      </c>
      <c r="H34" s="40"/>
    </row>
    <row r="35" spans="1:11" x14ac:dyDescent="0.3">
      <c r="A35" s="3" t="s">
        <v>27</v>
      </c>
      <c r="B35" s="4">
        <v>879705</v>
      </c>
      <c r="C35" s="4">
        <v>355320</v>
      </c>
      <c r="D35" s="5">
        <v>147.58105369807498</v>
      </c>
      <c r="E35" s="4">
        <v>1342503</v>
      </c>
      <c r="F35" s="4">
        <v>937217</v>
      </c>
      <c r="G35" s="6">
        <v>43.243560456116349</v>
      </c>
      <c r="H35" s="40"/>
    </row>
    <row r="36" spans="1:11" x14ac:dyDescent="0.3">
      <c r="A36" s="3" t="s">
        <v>28</v>
      </c>
      <c r="B36" s="4">
        <v>0</v>
      </c>
      <c r="C36" s="4">
        <v>0</v>
      </c>
      <c r="D36" s="7" t="s">
        <v>72</v>
      </c>
      <c r="E36" s="4">
        <v>0</v>
      </c>
      <c r="F36" s="4">
        <v>0</v>
      </c>
      <c r="G36" s="89" t="s">
        <v>72</v>
      </c>
    </row>
    <row r="37" spans="1:11" x14ac:dyDescent="0.3">
      <c r="A37" s="3" t="s">
        <v>29</v>
      </c>
      <c r="B37" s="4">
        <v>21469</v>
      </c>
      <c r="C37" s="4">
        <v>17114</v>
      </c>
      <c r="D37" s="5">
        <v>25.447002454131116</v>
      </c>
      <c r="E37" s="4">
        <v>59133</v>
      </c>
      <c r="F37" s="4">
        <v>43997</v>
      </c>
      <c r="G37" s="6">
        <v>34.402345614473703</v>
      </c>
    </row>
    <row r="38" spans="1:11" x14ac:dyDescent="0.3">
      <c r="A38" s="94" t="s">
        <v>13</v>
      </c>
      <c r="B38" s="95"/>
      <c r="C38" s="95"/>
      <c r="D38" s="95"/>
      <c r="E38" s="95"/>
      <c r="F38" s="95"/>
      <c r="G38" s="96"/>
      <c r="H38" s="41"/>
    </row>
    <row r="39" spans="1:11" ht="12.75" customHeight="1" x14ac:dyDescent="0.3">
      <c r="A39" s="97" t="s">
        <v>23</v>
      </c>
      <c r="B39" s="98"/>
      <c r="C39" s="98"/>
      <c r="D39" s="98"/>
      <c r="E39" s="98"/>
      <c r="F39" s="98"/>
      <c r="G39" s="99"/>
      <c r="H39" s="41"/>
    </row>
    <row r="40" spans="1:11" x14ac:dyDescent="0.3">
      <c r="A40" s="3" t="s">
        <v>25</v>
      </c>
      <c r="B40" s="4">
        <v>41377</v>
      </c>
      <c r="C40" s="4">
        <v>51528</v>
      </c>
      <c r="D40" s="5">
        <v>-19.699968948920976</v>
      </c>
      <c r="E40" s="4">
        <v>30102</v>
      </c>
      <c r="F40" s="4">
        <v>37127</v>
      </c>
      <c r="G40" s="6">
        <v>-18.921539580359305</v>
      </c>
      <c r="H40" s="41"/>
    </row>
    <row r="41" spans="1:11" x14ac:dyDescent="0.3">
      <c r="A41" s="3" t="s">
        <v>26</v>
      </c>
      <c r="B41" s="4">
        <v>9957</v>
      </c>
      <c r="C41" s="4">
        <v>7399</v>
      </c>
      <c r="D41" s="5">
        <v>34.572239491823218</v>
      </c>
      <c r="E41" s="4">
        <v>6956</v>
      </c>
      <c r="F41" s="4">
        <v>5386</v>
      </c>
      <c r="G41" s="6">
        <v>29.149647233568523</v>
      </c>
      <c r="H41" s="41"/>
    </row>
    <row r="42" spans="1:11" x14ac:dyDescent="0.3">
      <c r="A42" s="3" t="s">
        <v>27</v>
      </c>
      <c r="B42" s="4">
        <v>41891</v>
      </c>
      <c r="C42" s="4">
        <v>17766</v>
      </c>
      <c r="D42" s="5">
        <v>135.7930879207475</v>
      </c>
      <c r="E42" s="4">
        <v>21653</v>
      </c>
      <c r="F42" s="4">
        <v>14876</v>
      </c>
      <c r="G42" s="6">
        <v>45.556601236891645</v>
      </c>
    </row>
    <row r="43" spans="1:11" x14ac:dyDescent="0.3">
      <c r="A43" s="3" t="s">
        <v>28</v>
      </c>
      <c r="B43" s="11">
        <v>0</v>
      </c>
      <c r="C43" s="4">
        <v>0</v>
      </c>
      <c r="D43" s="7" t="s">
        <v>72</v>
      </c>
      <c r="E43" s="11">
        <v>0</v>
      </c>
      <c r="F43" s="4">
        <v>0</v>
      </c>
      <c r="G43" s="89" t="s">
        <v>72</v>
      </c>
    </row>
    <row r="44" spans="1:11" x14ac:dyDescent="0.3">
      <c r="A44" s="12" t="s">
        <v>29</v>
      </c>
      <c r="B44" s="11">
        <v>1022</v>
      </c>
      <c r="C44" s="11">
        <v>856</v>
      </c>
      <c r="D44" s="13">
        <v>19.392523364485982</v>
      </c>
      <c r="E44" s="11">
        <v>954</v>
      </c>
      <c r="F44" s="11">
        <v>698</v>
      </c>
      <c r="G44" s="14">
        <v>36.676217765042971</v>
      </c>
    </row>
    <row r="45" spans="1:11" x14ac:dyDescent="0.3">
      <c r="A45" s="94" t="s">
        <v>24</v>
      </c>
      <c r="B45" s="95"/>
      <c r="C45" s="95"/>
      <c r="D45" s="95"/>
      <c r="E45" s="95"/>
      <c r="F45" s="95"/>
      <c r="G45" s="96"/>
      <c r="K45" s="42"/>
    </row>
    <row r="46" spans="1:11" x14ac:dyDescent="0.3">
      <c r="A46" s="3" t="s">
        <v>25</v>
      </c>
      <c r="B46" s="4">
        <v>56158</v>
      </c>
      <c r="C46" s="4">
        <v>78008</v>
      </c>
      <c r="D46" s="5">
        <v>-28.009947697672033</v>
      </c>
      <c r="E46" s="4">
        <v>56158</v>
      </c>
      <c r="F46" s="4">
        <v>78008</v>
      </c>
      <c r="G46" s="6">
        <v>-28.009947697672033</v>
      </c>
    </row>
    <row r="47" spans="1:11" x14ac:dyDescent="0.3">
      <c r="A47" s="3" t="s">
        <v>26</v>
      </c>
      <c r="B47" s="4">
        <v>50485</v>
      </c>
      <c r="C47" s="4">
        <v>32907</v>
      </c>
      <c r="D47" s="5">
        <v>53.41720606557876</v>
      </c>
      <c r="E47" s="4">
        <v>50485</v>
      </c>
      <c r="F47" s="4">
        <v>32907</v>
      </c>
      <c r="G47" s="6">
        <v>53.41720606557876</v>
      </c>
    </row>
    <row r="48" spans="1:11" x14ac:dyDescent="0.3">
      <c r="A48" s="3" t="s">
        <v>27</v>
      </c>
      <c r="B48" s="4">
        <v>350879</v>
      </c>
      <c r="C48" s="4">
        <v>310044</v>
      </c>
      <c r="D48" s="5">
        <v>13.170711253886536</v>
      </c>
      <c r="E48" s="4">
        <v>350879</v>
      </c>
      <c r="F48" s="4">
        <v>310044</v>
      </c>
      <c r="G48" s="6">
        <v>13.170711253886536</v>
      </c>
    </row>
    <row r="49" spans="1:8" x14ac:dyDescent="0.3">
      <c r="A49" s="3" t="s">
        <v>28</v>
      </c>
      <c r="B49" s="4">
        <v>0</v>
      </c>
      <c r="C49" s="4">
        <v>0</v>
      </c>
      <c r="D49" s="7" t="s">
        <v>72</v>
      </c>
      <c r="E49" s="4">
        <v>0</v>
      </c>
      <c r="F49" s="4">
        <v>0</v>
      </c>
      <c r="G49" s="89" t="s">
        <v>72</v>
      </c>
    </row>
    <row r="50" spans="1:8" ht="14" thickBot="1" x14ac:dyDescent="0.35">
      <c r="A50" s="1" t="s">
        <v>29</v>
      </c>
      <c r="B50" s="2">
        <v>7509</v>
      </c>
      <c r="C50" s="2">
        <v>7195</v>
      </c>
      <c r="D50" s="9">
        <v>4.3641417651146597</v>
      </c>
      <c r="E50" s="2">
        <v>7509</v>
      </c>
      <c r="F50" s="2">
        <v>7195</v>
      </c>
      <c r="G50" s="10">
        <v>4.3641417651146597</v>
      </c>
    </row>
    <row r="51" spans="1:8" ht="22.5" customHeight="1" x14ac:dyDescent="0.3">
      <c r="A51" s="43"/>
      <c r="B51" s="44"/>
      <c r="C51" s="44"/>
      <c r="D51" s="45"/>
      <c r="E51" s="44"/>
      <c r="F51" s="44"/>
      <c r="G51" s="45"/>
    </row>
    <row r="52" spans="1:8" ht="14" thickBot="1" x14ac:dyDescent="0.35">
      <c r="A52" s="15" t="s">
        <v>30</v>
      </c>
      <c r="B52" s="46"/>
      <c r="C52" s="27"/>
      <c r="D52" s="27"/>
      <c r="E52" s="46"/>
      <c r="F52" s="27"/>
      <c r="G52" s="27"/>
    </row>
    <row r="53" spans="1:8" ht="27" customHeight="1" x14ac:dyDescent="0.3">
      <c r="A53" s="18" t="s">
        <v>31</v>
      </c>
      <c r="B53" s="19" t="str">
        <f t="shared" ref="B53:G53" si="3">B2</f>
        <v>Marzec 2025</v>
      </c>
      <c r="C53" s="19" t="str">
        <f t="shared" si="3"/>
        <v>Marzec 2024</v>
      </c>
      <c r="D53" s="20" t="str">
        <f t="shared" si="3"/>
        <v xml:space="preserve">Zmiana % </v>
      </c>
      <c r="E53" s="21" t="str">
        <f t="shared" si="3"/>
        <v>Styczeń - Marzec 2025</v>
      </c>
      <c r="F53" s="19" t="str">
        <f t="shared" si="3"/>
        <v>Styczeń - Marzec 2024</v>
      </c>
      <c r="G53" s="22" t="str">
        <f t="shared" si="3"/>
        <v>Zmiana %</v>
      </c>
    </row>
    <row r="54" spans="1:8" x14ac:dyDescent="0.3">
      <c r="A54" s="3" t="s">
        <v>63</v>
      </c>
      <c r="B54" s="47">
        <v>133.43</v>
      </c>
      <c r="C54" s="47">
        <v>117.2</v>
      </c>
      <c r="D54" s="5">
        <v>13.848122866894208</v>
      </c>
      <c r="E54" s="47">
        <v>133.43</v>
      </c>
      <c r="F54" s="47">
        <v>117.2</v>
      </c>
      <c r="G54" s="6">
        <v>13.848122866894208</v>
      </c>
    </row>
    <row r="55" spans="1:8" x14ac:dyDescent="0.3">
      <c r="A55" s="3" t="s">
        <v>7</v>
      </c>
      <c r="B55" s="4">
        <v>563886654.91390002</v>
      </c>
      <c r="C55" s="4">
        <v>727922288.53910005</v>
      </c>
      <c r="D55" s="5">
        <v>-22.534772764605204</v>
      </c>
      <c r="E55" s="4">
        <v>1725079906.609</v>
      </c>
      <c r="F55" s="4">
        <v>1622524057.8975</v>
      </c>
      <c r="G55" s="6">
        <v>6.3207598193886882</v>
      </c>
    </row>
    <row r="56" spans="1:8" x14ac:dyDescent="0.3">
      <c r="A56" s="3" t="s">
        <v>14</v>
      </c>
      <c r="B56" s="4">
        <v>559987778.96389997</v>
      </c>
      <c r="C56" s="4">
        <v>308576395.12910002</v>
      </c>
      <c r="D56" s="5">
        <v>81.47460006771297</v>
      </c>
      <c r="E56" s="4">
        <v>1710100344.569</v>
      </c>
      <c r="F56" s="4">
        <v>1198863032.9175</v>
      </c>
      <c r="G56" s="6">
        <v>42.643512862964464</v>
      </c>
    </row>
    <row r="57" spans="1:8" x14ac:dyDescent="0.3">
      <c r="A57" s="3" t="s">
        <v>15</v>
      </c>
      <c r="B57" s="4">
        <v>3898875.95</v>
      </c>
      <c r="C57" s="4">
        <v>419345893.41000003</v>
      </c>
      <c r="D57" s="7">
        <v>-99.070248210064619</v>
      </c>
      <c r="E57" s="4">
        <v>14979562.039999999</v>
      </c>
      <c r="F57" s="4">
        <v>423661024.98000002</v>
      </c>
      <c r="G57" s="6">
        <v>-96.464257706805299</v>
      </c>
      <c r="H57" s="40"/>
    </row>
    <row r="58" spans="1:8" ht="15" customHeight="1" thickBot="1" x14ac:dyDescent="0.35">
      <c r="A58" s="1" t="s">
        <v>10</v>
      </c>
      <c r="B58" s="2">
        <v>14353</v>
      </c>
      <c r="C58" s="2">
        <v>9824</v>
      </c>
      <c r="D58" s="9">
        <v>46.101384364820852</v>
      </c>
      <c r="E58" s="2">
        <v>46845</v>
      </c>
      <c r="F58" s="2">
        <v>35846</v>
      </c>
      <c r="G58" s="10">
        <v>30.684037270546227</v>
      </c>
      <c r="H58" s="40"/>
    </row>
    <row r="59" spans="1:8" ht="14" thickBot="1" x14ac:dyDescent="0.35">
      <c r="A59" s="48"/>
      <c r="B59" s="49"/>
      <c r="C59" s="49"/>
      <c r="D59" s="50"/>
      <c r="E59" s="49"/>
      <c r="F59" s="49"/>
      <c r="G59" s="50"/>
    </row>
    <row r="60" spans="1:8" ht="26.15" customHeight="1" x14ac:dyDescent="0.3">
      <c r="A60" s="18" t="s">
        <v>32</v>
      </c>
      <c r="B60" s="19" t="str">
        <f t="shared" ref="B60:G60" si="4">B2</f>
        <v>Marzec 2025</v>
      </c>
      <c r="C60" s="19" t="str">
        <f t="shared" si="4"/>
        <v>Marzec 2024</v>
      </c>
      <c r="D60" s="20" t="str">
        <f t="shared" si="4"/>
        <v xml:space="preserve">Zmiana % </v>
      </c>
      <c r="E60" s="21" t="str">
        <f t="shared" si="4"/>
        <v>Styczeń - Marzec 2025</v>
      </c>
      <c r="F60" s="19" t="str">
        <f t="shared" si="4"/>
        <v>Styczeń - Marzec 2024</v>
      </c>
      <c r="G60" s="22" t="str">
        <f t="shared" si="4"/>
        <v>Zmiana %</v>
      </c>
    </row>
    <row r="61" spans="1:8" x14ac:dyDescent="0.3">
      <c r="A61" s="3" t="s">
        <v>64</v>
      </c>
      <c r="B61" s="4">
        <v>9457380000</v>
      </c>
      <c r="C61" s="4">
        <v>11759811325</v>
      </c>
      <c r="D61" s="93">
        <v>-19.600000000000001</v>
      </c>
      <c r="E61" s="4">
        <v>34888410200</v>
      </c>
      <c r="F61" s="4">
        <v>42904214225</v>
      </c>
      <c r="G61" s="86">
        <v>-18.7</v>
      </c>
    </row>
    <row r="62" spans="1:8" ht="12.75" customHeight="1" thickBot="1" x14ac:dyDescent="0.35">
      <c r="A62" s="1" t="s">
        <v>33</v>
      </c>
      <c r="B62" s="67">
        <v>101582793921.75</v>
      </c>
      <c r="C62" s="67">
        <v>25869885468.200001</v>
      </c>
      <c r="D62" s="9">
        <v>292.7</v>
      </c>
      <c r="E62" s="67">
        <v>301970090881.82007</v>
      </c>
      <c r="F62" s="2">
        <v>73250694142.300003</v>
      </c>
      <c r="G62" s="87">
        <v>312.2</v>
      </c>
    </row>
    <row r="63" spans="1:8" ht="22.5" customHeight="1" x14ac:dyDescent="0.3">
      <c r="A63" s="43"/>
      <c r="B63" s="51"/>
      <c r="C63" s="51"/>
      <c r="D63" s="52"/>
      <c r="E63" s="51"/>
      <c r="F63" s="51"/>
      <c r="G63" s="52"/>
      <c r="H63" s="40"/>
    </row>
    <row r="64" spans="1:8" ht="12.65" customHeight="1" thickBot="1" x14ac:dyDescent="0.35">
      <c r="A64" s="15" t="s">
        <v>34</v>
      </c>
      <c r="B64" s="27"/>
      <c r="C64" s="51"/>
      <c r="D64" s="27"/>
      <c r="E64" s="27"/>
      <c r="F64" s="27"/>
      <c r="G64" s="27"/>
    </row>
    <row r="65" spans="1:7" ht="24.65" customHeight="1" x14ac:dyDescent="0.3">
      <c r="A65" s="18" t="s">
        <v>35</v>
      </c>
      <c r="B65" s="19" t="str">
        <f t="shared" ref="B65:G65" si="5">B2</f>
        <v>Marzec 2025</v>
      </c>
      <c r="C65" s="19" t="str">
        <f t="shared" si="5"/>
        <v>Marzec 2024</v>
      </c>
      <c r="D65" s="20" t="str">
        <f t="shared" si="5"/>
        <v xml:space="preserve">Zmiana % </v>
      </c>
      <c r="E65" s="21" t="str">
        <f t="shared" si="5"/>
        <v>Styczeń - Marzec 2025</v>
      </c>
      <c r="F65" s="19" t="str">
        <f t="shared" si="5"/>
        <v>Styczeń - Marzec 2024</v>
      </c>
      <c r="G65" s="22" t="str">
        <f t="shared" si="5"/>
        <v>Zmiana %</v>
      </c>
    </row>
    <row r="66" spans="1:7" x14ac:dyDescent="0.3">
      <c r="A66" s="100" t="s">
        <v>36</v>
      </c>
      <c r="B66" s="101"/>
      <c r="C66" s="101"/>
      <c r="D66" s="101"/>
      <c r="E66" s="101"/>
      <c r="F66" s="101"/>
      <c r="G66" s="102"/>
    </row>
    <row r="67" spans="1:7" x14ac:dyDescent="0.3">
      <c r="A67" s="3" t="s">
        <v>37</v>
      </c>
      <c r="B67" s="4">
        <v>359094060.45789999</v>
      </c>
      <c r="C67" s="4">
        <v>161646097.44999999</v>
      </c>
      <c r="D67" s="5">
        <v>122.1483018289224</v>
      </c>
      <c r="E67" s="4">
        <v>973945151.82060003</v>
      </c>
      <c r="F67" s="4">
        <v>538144310.53999996</v>
      </c>
      <c r="G67" s="6">
        <v>80.982151579990955</v>
      </c>
    </row>
    <row r="68" spans="1:7" x14ac:dyDescent="0.3">
      <c r="A68" s="3" t="s">
        <v>38</v>
      </c>
      <c r="B68" s="4">
        <v>2496194.7000000002</v>
      </c>
      <c r="C68" s="4">
        <v>4665495.8899999997</v>
      </c>
      <c r="D68" s="5">
        <v>-46.496690622955406</v>
      </c>
      <c r="E68" s="4">
        <v>7591845.0800000001</v>
      </c>
      <c r="F68" s="4">
        <v>11619490.880000001</v>
      </c>
      <c r="G68" s="6">
        <v>-34.662842301744632</v>
      </c>
    </row>
    <row r="69" spans="1:7" x14ac:dyDescent="0.3">
      <c r="A69" s="12" t="s">
        <v>39</v>
      </c>
      <c r="B69" s="11">
        <v>152046.68</v>
      </c>
      <c r="C69" s="11">
        <v>298.70999999999998</v>
      </c>
      <c r="D69" s="90">
        <v>50801.101402698274</v>
      </c>
      <c r="E69" s="11">
        <v>354532.15</v>
      </c>
      <c r="F69" s="11">
        <v>298.70999999999998</v>
      </c>
      <c r="G69" s="91">
        <v>118587.7406179907</v>
      </c>
    </row>
    <row r="70" spans="1:7" ht="14" thickBot="1" x14ac:dyDescent="0.35">
      <c r="A70" s="1" t="s">
        <v>67</v>
      </c>
      <c r="B70" s="2">
        <v>269382917.39499998</v>
      </c>
      <c r="C70" s="2">
        <v>125296386.035</v>
      </c>
      <c r="D70" s="53">
        <v>114.99655809685621</v>
      </c>
      <c r="E70" s="2">
        <v>661541823.95000005</v>
      </c>
      <c r="F70" s="2">
        <v>373563897.88999999</v>
      </c>
      <c r="G70" s="54">
        <v>77.089335368483148</v>
      </c>
    </row>
    <row r="71" spans="1:7" ht="21.75" customHeight="1" x14ac:dyDescent="0.3">
      <c r="A71" s="43"/>
      <c r="B71" s="44"/>
      <c r="C71" s="44"/>
      <c r="D71" s="55"/>
      <c r="E71" s="44"/>
      <c r="F71" s="44"/>
      <c r="G71" s="55"/>
    </row>
    <row r="72" spans="1:7" ht="14" thickBot="1" x14ac:dyDescent="0.35">
      <c r="A72" s="15" t="s">
        <v>40</v>
      </c>
      <c r="B72" s="56"/>
      <c r="C72" s="57"/>
      <c r="D72" s="34"/>
      <c r="E72" s="56"/>
      <c r="F72" s="57"/>
      <c r="G72" s="34"/>
    </row>
    <row r="73" spans="1:7" ht="25.4" customHeight="1" x14ac:dyDescent="0.3">
      <c r="A73" s="58" t="s">
        <v>41</v>
      </c>
      <c r="B73" s="59" t="str">
        <f t="shared" ref="B73:G73" si="6">B2</f>
        <v>Marzec 2025</v>
      </c>
      <c r="C73" s="59" t="str">
        <f t="shared" si="6"/>
        <v>Marzec 2024</v>
      </c>
      <c r="D73" s="60" t="str">
        <f t="shared" si="6"/>
        <v xml:space="preserve">Zmiana % </v>
      </c>
      <c r="E73" s="61" t="str">
        <f t="shared" si="6"/>
        <v>Styczeń - Marzec 2025</v>
      </c>
      <c r="F73" s="59" t="str">
        <f t="shared" si="6"/>
        <v>Styczeń - Marzec 2024</v>
      </c>
      <c r="G73" s="62" t="str">
        <f t="shared" si="6"/>
        <v>Zmiana %</v>
      </c>
    </row>
    <row r="74" spans="1:7" x14ac:dyDescent="0.3">
      <c r="A74" s="3" t="s">
        <v>42</v>
      </c>
      <c r="B74" s="4">
        <v>4365010.5</v>
      </c>
      <c r="C74" s="4">
        <v>4273557.0999999996</v>
      </c>
      <c r="D74" s="5">
        <v>2.1399831068128323</v>
      </c>
      <c r="E74" s="4">
        <v>12969297.5</v>
      </c>
      <c r="F74" s="4">
        <v>13021091</v>
      </c>
      <c r="G74" s="6">
        <v>-0.3977662086840496</v>
      </c>
    </row>
    <row r="75" spans="1:7" ht="12.75" customHeight="1" thickBot="1" x14ac:dyDescent="0.35">
      <c r="A75" s="1" t="s">
        <v>43</v>
      </c>
      <c r="B75" s="2">
        <v>7380515</v>
      </c>
      <c r="C75" s="2">
        <v>6406125</v>
      </c>
      <c r="D75" s="63">
        <v>15.210287029990829</v>
      </c>
      <c r="E75" s="2">
        <v>15410455</v>
      </c>
      <c r="F75" s="2">
        <v>19030706</v>
      </c>
      <c r="G75" s="10">
        <v>-19.023209123192803</v>
      </c>
    </row>
    <row r="76" spans="1:7" ht="14" thickBot="1" x14ac:dyDescent="0.35">
      <c r="A76" s="48"/>
      <c r="B76" s="51"/>
      <c r="C76" s="51"/>
      <c r="D76" s="64"/>
      <c r="E76" s="51"/>
      <c r="F76" s="51"/>
      <c r="G76" s="64"/>
    </row>
    <row r="77" spans="1:7" ht="25.4" customHeight="1" x14ac:dyDescent="0.3">
      <c r="A77" s="58" t="s">
        <v>44</v>
      </c>
      <c r="B77" s="59" t="str">
        <f>B2</f>
        <v>Marzec 2025</v>
      </c>
      <c r="C77" s="59" t="str">
        <f>C2</f>
        <v>Marzec 2024</v>
      </c>
      <c r="D77" s="60" t="str">
        <f>D2</f>
        <v xml:space="preserve">Zmiana % </v>
      </c>
      <c r="E77" s="61" t="str">
        <f>E2</f>
        <v>Styczeń - Marzec 2025</v>
      </c>
      <c r="F77" s="59" t="str">
        <f>F2</f>
        <v>Styczeń - Marzec 2024</v>
      </c>
      <c r="G77" s="62" t="str">
        <f>G73</f>
        <v>Zmiana %</v>
      </c>
    </row>
    <row r="78" spans="1:7" x14ac:dyDescent="0.3">
      <c r="A78" s="3" t="s">
        <v>65</v>
      </c>
      <c r="B78" s="4">
        <v>1791554.656</v>
      </c>
      <c r="C78" s="4">
        <v>1418331.774</v>
      </c>
      <c r="D78" s="5">
        <v>26.314215675182353</v>
      </c>
      <c r="E78" s="4">
        <v>5312478.784</v>
      </c>
      <c r="F78" s="4">
        <v>4059658.3100000005</v>
      </c>
      <c r="G78" s="6">
        <v>30.860244344061542</v>
      </c>
    </row>
    <row r="79" spans="1:7" x14ac:dyDescent="0.3">
      <c r="A79" s="3" t="s">
        <v>43</v>
      </c>
      <c r="B79" s="4">
        <v>0</v>
      </c>
      <c r="C79" s="65">
        <v>0</v>
      </c>
      <c r="D79" s="90" t="s">
        <v>72</v>
      </c>
      <c r="E79" s="65">
        <v>0</v>
      </c>
      <c r="F79" s="65">
        <v>0</v>
      </c>
      <c r="G79" s="91" t="s">
        <v>72</v>
      </c>
    </row>
    <row r="80" spans="1:7" ht="12.75" customHeight="1" thickBot="1" x14ac:dyDescent="0.35">
      <c r="A80" s="66" t="s">
        <v>66</v>
      </c>
      <c r="B80" s="67">
        <v>11759.800999999999</v>
      </c>
      <c r="C80" s="68">
        <v>9546.5220000000008</v>
      </c>
      <c r="D80" s="69">
        <v>23.184139731726365</v>
      </c>
      <c r="E80" s="68">
        <v>31070.481</v>
      </c>
      <c r="F80" s="68">
        <v>25921.760000000002</v>
      </c>
      <c r="G80" s="70">
        <v>19.862544055650531</v>
      </c>
    </row>
    <row r="81" spans="1:7" ht="14" thickBot="1" x14ac:dyDescent="0.35">
      <c r="A81" s="43"/>
      <c r="B81" s="56"/>
      <c r="C81" s="56"/>
      <c r="D81" s="71"/>
      <c r="E81" s="56"/>
      <c r="F81" s="56"/>
      <c r="G81" s="71"/>
    </row>
    <row r="82" spans="1:7" ht="26.15" customHeight="1" x14ac:dyDescent="0.3">
      <c r="A82" s="58" t="s">
        <v>45</v>
      </c>
      <c r="B82" s="59" t="str">
        <f>B2</f>
        <v>Marzec 2025</v>
      </c>
      <c r="C82" s="59" t="str">
        <f>C2</f>
        <v>Marzec 2024</v>
      </c>
      <c r="D82" s="60" t="str">
        <f>D14</f>
        <v xml:space="preserve">Zmiana % </v>
      </c>
      <c r="E82" s="61" t="str">
        <f>E2</f>
        <v>Styczeń - Marzec 2025</v>
      </c>
      <c r="F82" s="59" t="str">
        <f>F2</f>
        <v>Styczeń - Marzec 2024</v>
      </c>
      <c r="G82" s="62" t="str">
        <f>G77</f>
        <v>Zmiana %</v>
      </c>
    </row>
    <row r="83" spans="1:7" x14ac:dyDescent="0.3">
      <c r="A83" s="3" t="s">
        <v>42</v>
      </c>
      <c r="B83" s="4">
        <v>2424662</v>
      </c>
      <c r="C83" s="72">
        <v>2237995</v>
      </c>
      <c r="D83" s="7">
        <v>8.3408139875200789</v>
      </c>
      <c r="E83" s="4">
        <v>12032617</v>
      </c>
      <c r="F83" s="72">
        <v>6796738</v>
      </c>
      <c r="G83" s="8">
        <v>77.035174814742007</v>
      </c>
    </row>
    <row r="84" spans="1:7" ht="12.75" customHeight="1" thickBot="1" x14ac:dyDescent="0.35">
      <c r="A84" s="1" t="s">
        <v>43</v>
      </c>
      <c r="B84" s="2">
        <v>12080714</v>
      </c>
      <c r="C84" s="73">
        <v>7868364</v>
      </c>
      <c r="D84" s="74">
        <v>53.535271118621353</v>
      </c>
      <c r="E84" s="2">
        <v>26998601</v>
      </c>
      <c r="F84" s="73">
        <v>27218849</v>
      </c>
      <c r="G84" s="75">
        <v>-0.80917455400116289</v>
      </c>
    </row>
    <row r="85" spans="1:7" ht="12.65" customHeight="1" thickBot="1" x14ac:dyDescent="0.35">
      <c r="B85" s="51"/>
      <c r="C85" s="51"/>
      <c r="D85" s="64"/>
      <c r="E85" s="51"/>
      <c r="F85" s="51"/>
      <c r="G85" s="64"/>
    </row>
    <row r="86" spans="1:7" ht="19.5" customHeight="1" x14ac:dyDescent="0.3">
      <c r="A86" s="76" t="s">
        <v>46</v>
      </c>
      <c r="B86" s="59" t="str">
        <f t="shared" ref="B86:G86" si="7">B14</f>
        <v>Marzec 2025</v>
      </c>
      <c r="C86" s="59" t="str">
        <f t="shared" si="7"/>
        <v>Marzec 2024</v>
      </c>
      <c r="D86" s="60" t="str">
        <f t="shared" si="7"/>
        <v xml:space="preserve">Zmiana % </v>
      </c>
      <c r="E86" s="61" t="str">
        <f t="shared" si="7"/>
        <v>Styczeń - Marzec 2025</v>
      </c>
      <c r="F86" s="59" t="str">
        <f t="shared" si="7"/>
        <v>Styczeń - Marzec 2024</v>
      </c>
      <c r="G86" s="62" t="str">
        <f t="shared" si="7"/>
        <v>Zmiana %</v>
      </c>
    </row>
    <row r="87" spans="1:7" ht="12.65" customHeight="1" x14ac:dyDescent="0.3">
      <c r="A87" s="3" t="s">
        <v>47</v>
      </c>
      <c r="B87" s="4">
        <v>5776162</v>
      </c>
      <c r="C87" s="72">
        <v>5222362</v>
      </c>
      <c r="D87" s="7">
        <v>10.604397014224597</v>
      </c>
      <c r="E87" s="65">
        <v>15967703</v>
      </c>
      <c r="F87" s="72">
        <v>17024207</v>
      </c>
      <c r="G87" s="8">
        <v>-6.2058925857750671</v>
      </c>
    </row>
    <row r="88" spans="1:7" ht="14" thickBot="1" x14ac:dyDescent="0.35">
      <c r="A88" s="1" t="s">
        <v>48</v>
      </c>
      <c r="B88" s="2">
        <v>0</v>
      </c>
      <c r="C88" s="73">
        <v>0</v>
      </c>
      <c r="D88" s="73" t="s">
        <v>72</v>
      </c>
      <c r="E88" s="77">
        <v>0</v>
      </c>
      <c r="F88" s="73">
        <v>0</v>
      </c>
      <c r="G88" s="75" t="s">
        <v>72</v>
      </c>
    </row>
    <row r="89" spans="1:7" ht="12.65" customHeight="1" thickBot="1" x14ac:dyDescent="0.35">
      <c r="A89" s="78"/>
      <c r="B89" s="79"/>
      <c r="C89" s="79"/>
      <c r="D89" s="80"/>
      <c r="E89" s="79"/>
      <c r="F89" s="79"/>
      <c r="G89" s="81"/>
    </row>
    <row r="90" spans="1:7" ht="19.5" customHeight="1" x14ac:dyDescent="0.3">
      <c r="A90" s="58" t="s">
        <v>49</v>
      </c>
      <c r="B90" s="59" t="str">
        <f>B2</f>
        <v>Marzec 2025</v>
      </c>
      <c r="C90" s="59" t="str">
        <f t="shared" ref="C90:G90" si="8">C2</f>
        <v>Marzec 2024</v>
      </c>
      <c r="D90" s="59" t="str">
        <f t="shared" si="8"/>
        <v xml:space="preserve">Zmiana % </v>
      </c>
      <c r="E90" s="59" t="str">
        <f t="shared" si="8"/>
        <v>Styczeń - Marzec 2025</v>
      </c>
      <c r="F90" s="59" t="str">
        <f t="shared" si="8"/>
        <v>Styczeń - Marzec 2024</v>
      </c>
      <c r="G90" s="82" t="str">
        <f t="shared" si="8"/>
        <v>Zmiana %</v>
      </c>
    </row>
    <row r="91" spans="1:7" ht="12.65" customHeight="1" x14ac:dyDescent="0.3">
      <c r="A91" s="3" t="s">
        <v>50</v>
      </c>
      <c r="B91" s="4">
        <v>0</v>
      </c>
      <c r="C91" s="4">
        <v>0</v>
      </c>
      <c r="D91" s="90" t="s">
        <v>72</v>
      </c>
      <c r="E91" s="4">
        <v>0</v>
      </c>
      <c r="F91" s="4">
        <v>0</v>
      </c>
      <c r="G91" s="91" t="s">
        <v>72</v>
      </c>
    </row>
    <row r="92" spans="1:7" x14ac:dyDescent="0.3">
      <c r="A92" s="3" t="s">
        <v>51</v>
      </c>
      <c r="B92" s="4">
        <v>0</v>
      </c>
      <c r="C92" s="65">
        <v>0</v>
      </c>
      <c r="D92" s="90" t="s">
        <v>72</v>
      </c>
      <c r="E92" s="65">
        <v>0</v>
      </c>
      <c r="F92" s="65">
        <v>0</v>
      </c>
      <c r="G92" s="91" t="s">
        <v>72</v>
      </c>
    </row>
    <row r="93" spans="1:7" ht="12.65" customHeight="1" x14ac:dyDescent="0.3">
      <c r="A93" s="3" t="s">
        <v>52</v>
      </c>
      <c r="B93" s="4">
        <v>0</v>
      </c>
      <c r="C93" s="65">
        <v>0</v>
      </c>
      <c r="D93" s="90" t="s">
        <v>72</v>
      </c>
      <c r="E93" s="65">
        <v>0</v>
      </c>
      <c r="F93" s="65">
        <v>0</v>
      </c>
      <c r="G93" s="91" t="s">
        <v>72</v>
      </c>
    </row>
    <row r="94" spans="1:7" ht="12.65" customHeight="1" thickBot="1" x14ac:dyDescent="0.35">
      <c r="A94" s="1" t="s">
        <v>53</v>
      </c>
      <c r="B94" s="67">
        <v>0</v>
      </c>
      <c r="C94" s="68">
        <v>0</v>
      </c>
      <c r="D94" s="68" t="s">
        <v>72</v>
      </c>
      <c r="E94" s="68">
        <v>0</v>
      </c>
      <c r="F94" s="68">
        <v>0</v>
      </c>
      <c r="G94" s="92" t="s">
        <v>72</v>
      </c>
    </row>
    <row r="95" spans="1:7" x14ac:dyDescent="0.3">
      <c r="A95" s="83" t="s">
        <v>54</v>
      </c>
      <c r="B95" s="84"/>
      <c r="C95" s="84"/>
      <c r="D95" s="84"/>
      <c r="E95" s="84"/>
      <c r="F95" s="84"/>
      <c r="G95" s="84"/>
    </row>
    <row r="96" spans="1:7" ht="12.65" customHeight="1" x14ac:dyDescent="0.3">
      <c r="A96" s="83" t="s">
        <v>55</v>
      </c>
      <c r="B96" s="84"/>
      <c r="C96" s="84"/>
      <c r="D96" s="84"/>
      <c r="E96" s="84"/>
      <c r="F96" s="84"/>
      <c r="G96" s="84"/>
    </row>
    <row r="97" spans="1:7" x14ac:dyDescent="0.3">
      <c r="A97" s="83" t="s">
        <v>56</v>
      </c>
      <c r="B97" s="84"/>
      <c r="C97" s="84"/>
      <c r="D97" s="84"/>
      <c r="E97" s="84"/>
      <c r="F97" s="84"/>
      <c r="G97" s="84"/>
    </row>
    <row r="98" spans="1:7" x14ac:dyDescent="0.3">
      <c r="A98" s="83" t="s">
        <v>57</v>
      </c>
      <c r="B98" s="85"/>
      <c r="C98" s="85"/>
      <c r="D98" s="85"/>
      <c r="E98" s="85"/>
      <c r="F98" s="85"/>
      <c r="G98" s="85"/>
    </row>
    <row r="99" spans="1:7" x14ac:dyDescent="0.3">
      <c r="A99" s="83" t="s">
        <v>58</v>
      </c>
      <c r="B99" s="84"/>
      <c r="C99" s="84"/>
      <c r="D99" s="84"/>
      <c r="E99" s="84"/>
      <c r="F99" s="84"/>
      <c r="G99" s="84"/>
    </row>
    <row r="100" spans="1:7" x14ac:dyDescent="0.3">
      <c r="A100" s="83" t="s">
        <v>59</v>
      </c>
      <c r="B100" s="84"/>
      <c r="C100" s="84"/>
      <c r="D100" s="84"/>
      <c r="E100" s="84"/>
      <c r="F100" s="84"/>
      <c r="G100" s="84"/>
    </row>
    <row r="101" spans="1:7" x14ac:dyDescent="0.3">
      <c r="A101" s="83" t="s">
        <v>60</v>
      </c>
      <c r="B101" s="85"/>
      <c r="C101" s="85"/>
      <c r="D101" s="85"/>
      <c r="E101" s="85"/>
      <c r="F101" s="85"/>
      <c r="G101" s="85"/>
    </row>
    <row r="102" spans="1:7" x14ac:dyDescent="0.3">
      <c r="A102" s="83" t="s">
        <v>61</v>
      </c>
      <c r="B102" s="83"/>
      <c r="C102" s="83"/>
      <c r="D102" s="83"/>
    </row>
    <row r="103" spans="1:7" x14ac:dyDescent="0.3">
      <c r="A103" s="83" t="s">
        <v>62</v>
      </c>
      <c r="B103" s="85"/>
      <c r="C103" s="85"/>
      <c r="D103" s="85"/>
      <c r="E103" s="85"/>
      <c r="F103" s="85"/>
      <c r="G103" s="85"/>
    </row>
    <row r="104" spans="1:7" x14ac:dyDescent="0.3">
      <c r="A104" s="83"/>
      <c r="B104" s="85"/>
      <c r="C104" s="85"/>
      <c r="D104" s="85"/>
      <c r="E104" s="85"/>
      <c r="F104" s="85"/>
      <c r="G104" s="85"/>
    </row>
  </sheetData>
  <mergeCells count="9">
    <mergeCell ref="A3:G3"/>
    <mergeCell ref="A45:G45"/>
    <mergeCell ref="A38:G38"/>
    <mergeCell ref="A39:G39"/>
    <mergeCell ref="A66:G66"/>
    <mergeCell ref="A31:G31"/>
    <mergeCell ref="A21:G21"/>
    <mergeCell ref="A15:G15"/>
    <mergeCell ref="A9:G9"/>
  </mergeCells>
  <pageMargins left="0.70866141732283472" right="0.70866141732283472" top="0.53" bottom="0.74803149606299213" header="0.15" footer="0.31496062992125984"/>
  <pageSetup paperSize="9" scale="42" orientation="portrait" r:id="rId1"/>
  <headerFooter>
    <oddHeader>&amp;LAktywność inwestorów na rynkach Grupy GPW w marcu 2025 r. (załącznik)</oddHeader>
  </headerFooter>
  <ignoredErrors>
    <ignoredError sqref="D8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6ae41dc2-d6e3-43de-956f-09b682450a97" value=""/>
</sisl>
</file>

<file path=customXml/itemProps1.xml><?xml version="1.0" encoding="utf-8"?>
<ds:datastoreItem xmlns:ds="http://schemas.openxmlformats.org/officeDocument/2006/customXml" ds:itemID="{D763CD9A-13A8-448C-B19E-E4F239D75AF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Grupa GPW_obroty</dc:title>
  <dc:creator>Szulgowicz Anna</dc:creator>
  <cp:keywords>#Kategoria: [Publiczne/Dane osobowe &lt; 10 wpisów]#</cp:keywords>
  <cp:lastModifiedBy>Kucharski Łukasz</cp:lastModifiedBy>
  <cp:lastPrinted>2024-08-01T14:48:11Z</cp:lastPrinted>
  <dcterms:created xsi:type="dcterms:W3CDTF">2011-04-28T11:46:19Z</dcterms:created>
  <dcterms:modified xsi:type="dcterms:W3CDTF">2025-04-01T15:08:59Z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8bff82ee-ae51-4a4e-878e-ecdcf57af737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uid="6ae41dc2-d6e3-43de-956f-09b682450a97" value="" /&gt;&lt;/sisl&gt;</vt:lpwstr>
  </property>
  <property fmtid="{D5CDD505-2E9C-101B-9397-08002B2CF9AE}" pid="6" name="bjDocumentSecurityLabel">
    <vt:lpwstr>Kategoria: Publiczne/Dane osobowe &lt; 10 wpisów</vt:lpwstr>
  </property>
</Properties>
</file>