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19 04\"/>
    </mc:Choice>
  </mc:AlternateContent>
  <bookViews>
    <workbookView xWindow="0" yWindow="0" windowWidth="13116" windowHeight="9336"/>
  </bookViews>
  <sheets>
    <sheet name="tabela" sheetId="1" r:id="rId1"/>
  </sheets>
  <definedNames>
    <definedName name="_xlnm.Print_Area" localSheetId="0">tabela!$A$1:$G$93</definedName>
  </definedNames>
  <calcPr calcId="152511"/>
</workbook>
</file>

<file path=xl/calcChain.xml><?xml version="1.0" encoding="utf-8"?>
<calcChain xmlns="http://schemas.openxmlformats.org/spreadsheetml/2006/main">
  <c r="F78" i="1" l="1"/>
  <c r="C70" i="1" l="1"/>
  <c r="C78" i="1"/>
  <c r="B70" i="1"/>
  <c r="B78" i="1"/>
  <c r="E70" i="1"/>
  <c r="E78" i="1"/>
  <c r="F62" i="1"/>
  <c r="F70" i="1"/>
  <c r="C50" i="1"/>
  <c r="C74" i="1"/>
  <c r="C57" i="1"/>
  <c r="F50" i="1"/>
  <c r="F74" i="1"/>
  <c r="F57" i="1"/>
  <c r="B74" i="1"/>
  <c r="B57" i="1"/>
  <c r="E50" i="1"/>
  <c r="E74" i="1"/>
  <c r="E57" i="1"/>
  <c r="E27" i="1"/>
  <c r="E14" i="1"/>
  <c r="C14" i="1"/>
  <c r="F14" i="1"/>
  <c r="F27" i="1"/>
  <c r="C62" i="1"/>
  <c r="E62" i="1"/>
  <c r="C27" i="1"/>
  <c r="B14" i="1"/>
  <c r="B27" i="1"/>
  <c r="B62" i="1"/>
  <c r="B50" i="1"/>
</calcChain>
</file>

<file path=xl/sharedStrings.xml><?xml version="1.0" encoding="utf-8"?>
<sst xmlns="http://schemas.openxmlformats.org/spreadsheetml/2006/main" count="111" uniqueCount="67">
  <si>
    <t>Główny Rynek</t>
  </si>
  <si>
    <t>Zmiana %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</si>
  <si>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</si>
  <si>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</si>
  <si>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</si>
  <si>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</si>
  <si>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</si>
  <si>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</si>
  <si>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</si>
  <si>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</si>
  <si>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</si>
  <si>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</si>
  <si>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</si>
  <si>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</si>
  <si>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</si>
  <si>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</si>
  <si>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</si>
  <si>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</si>
  <si>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</si>
  <si>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</si>
  <si>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</si>
  <si>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</si>
  <si>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</si>
  <si>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</si>
  <si>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</si>
  <si>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</si>
  <si>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</si>
  <si>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</si>
  <si>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</si>
  <si>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</si>
  <si>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</si>
  <si>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</si>
  <si>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</si>
  <si>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</si>
  <si>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</si>
  <si>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</si>
  <si>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</si>
  <si>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</si>
  <si>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</si>
  <si>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</si>
  <si>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t>Wolumen obrotu - transakcje spot (MWh)</t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</si>
  <si>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</si>
  <si>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</si>
  <si>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</si>
  <si>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</si>
  <si>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</si>
  <si>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>6</t>
    </r>
    <r>
      <rPr>
        <sz val="7"/>
        <rFont val="Verdana"/>
        <family val="2"/>
        <charset val="238"/>
      </rPr>
      <t xml:space="preserve"> dotyczy obligacji korporacyjnych i komunalnych oraz listów zastawnych, od 3 stycznia 2018 r. zgodnie z MiFID2 do obligacji korporacyjnych nie zaliczają się obligacje BGK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</si>
  <si>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</si>
  <si>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</si>
  <si>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</si>
  <si>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</si>
  <si>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</si>
  <si>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9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</si>
  <si>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</si>
  <si>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</si>
  <si>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</si>
  <si>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</si>
  <si>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</si>
  <si>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</si>
  <si>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</si>
  <si>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r>
      <t xml:space="preserve">5 </t>
    </r>
    <r>
      <rPr>
        <sz val="7"/>
        <rFont val="Verdana"/>
        <family val="2"/>
        <charset val="238"/>
      </rPr>
      <t>dotyczy obligacji korporacyjnych, komunalnych i listów zastawnych</t>
    </r>
  </si>
  <si>
    <t>Kwiecień 2019</t>
  </si>
  <si>
    <t>Kwiecień 2018</t>
  </si>
  <si>
    <t>Styczeń - Kwiecień 2019</t>
  </si>
  <si>
    <t>Styczeń - Kwiecień 2018</t>
  </si>
  <si>
    <t>----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</si>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</sst>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0.0"/>
    <numFmt numFmtId="165" formatCode="#,##0.0"/>
    <numFmt numFmtId="166" formatCode="0.0000"/>
    <numFmt numFmtId="167" formatCode="0.0%"/>
  </numFmts>
  <fonts count="22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i/>
      <sz val="7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color rgb="FFFF0000"/>
      <name val="Verdana"/>
      <family val="2"/>
      <charset val="238"/>
    </font>
    <font>
      <i/>
      <sz val="7.5"/>
      <color rgb="FFFF0000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93">
    <xf numFmtId="0" fontId="0" fillId="0" borderId="0" xfId="0"/>
    <xf numFmtId="164" fontId="0" fillId="0" borderId="0" xfId="0" applyNumberFormat="1"/>
    <xf numFmtId="0" fontId="0" fillId="0" borderId="0" xfId="0" applyFont="1"/>
    <xf numFmtId="0" fontId="3" fillId="0" borderId="0" xfId="0" applyFont="1"/>
    <xf numFmtId="165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4" fontId="3" fillId="0" borderId="0" xfId="0" applyNumberFormat="1" applyFont="1" applyBorder="1" applyAlignment="1">
      <alignment vertical="top" wrapText="1"/>
    </xf>
    <xf numFmtId="164" fontId="2" fillId="0" borderId="0" xfId="0" applyNumberFormat="1" applyFont="1" applyBorder="1" applyAlignment="1">
      <alignment horizontal="right" vertical="top" wrapText="1"/>
    </xf>
    <xf numFmtId="0" fontId="5" fillId="0" borderId="0" xfId="0" applyFont="1"/>
    <xf numFmtId="166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4" fontId="4" fillId="0" borderId="0" xfId="0" quotePrefix="1" applyNumberFormat="1" applyFont="1" applyBorder="1" applyAlignment="1">
      <alignment horizontal="right" vertical="top" wrapText="1"/>
    </xf>
    <xf numFmtId="165" fontId="4" fillId="0" borderId="0" xfId="0" quotePrefix="1" applyNumberFormat="1" applyFont="1" applyBorder="1" applyAlignment="1">
      <alignment horizontal="right" vertical="top" wrapText="1"/>
    </xf>
    <xf numFmtId="165" fontId="4" fillId="0" borderId="0" xfId="0" applyNumberFormat="1" applyFont="1" applyBorder="1" applyAlignment="1">
      <alignment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3" fillId="0" borderId="0" xfId="0" applyFont="1"/>
    <xf numFmtId="0" fontId="10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7" fontId="1" fillId="3" borderId="20" xfId="0" quotePrefix="1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vertical="top" wrapText="1"/>
    </xf>
    <xf numFmtId="0" fontId="14" fillId="0" borderId="11" xfId="0" applyFont="1" applyBorder="1" applyAlignment="1">
      <alignment vertical="top" wrapText="1"/>
    </xf>
    <xf numFmtId="0" fontId="16" fillId="0" borderId="0" xfId="0" applyFont="1" applyAlignment="1"/>
    <xf numFmtId="0" fontId="14" fillId="0" borderId="22" xfId="0" applyFont="1" applyBorder="1" applyAlignment="1">
      <alignment vertical="top" wrapText="1"/>
    </xf>
    <xf numFmtId="0" fontId="16" fillId="0" borderId="0" xfId="0" applyFont="1"/>
    <xf numFmtId="167" fontId="4" fillId="0" borderId="0" xfId="2" applyNumberFormat="1" applyFont="1" applyBorder="1" applyAlignment="1">
      <alignment vertical="top" wrapText="1"/>
    </xf>
    <xf numFmtId="3" fontId="14" fillId="0" borderId="1" xfId="0" applyNumberFormat="1" applyFont="1" applyBorder="1" applyAlignment="1">
      <alignment vertical="top" wrapText="1"/>
    </xf>
    <xf numFmtId="164" fontId="14" fillId="0" borderId="1" xfId="0" applyNumberFormat="1" applyFont="1" applyBorder="1" applyAlignment="1">
      <alignment vertical="top" wrapText="1"/>
    </xf>
    <xf numFmtId="164" fontId="14" fillId="0" borderId="10" xfId="0" applyNumberFormat="1" applyFont="1" applyBorder="1" applyAlignment="1">
      <alignment horizontal="right" vertical="top" wrapText="1"/>
    </xf>
    <xf numFmtId="3" fontId="14" fillId="0" borderId="18" xfId="0" applyNumberFormat="1" applyFont="1" applyBorder="1" applyAlignment="1">
      <alignment vertical="top" wrapText="1"/>
    </xf>
    <xf numFmtId="164" fontId="14" fillId="0" borderId="1" xfId="0" applyNumberFormat="1" applyFont="1" applyBorder="1" applyAlignment="1">
      <alignment horizontal="right" vertical="top" wrapText="1"/>
    </xf>
    <xf numFmtId="3" fontId="14" fillId="0" borderId="16" xfId="0" applyNumberFormat="1" applyFont="1" applyBorder="1" applyAlignment="1">
      <alignment vertical="top" wrapText="1"/>
    </xf>
    <xf numFmtId="164" fontId="14" fillId="0" borderId="16" xfId="0" applyNumberFormat="1" applyFont="1" applyBorder="1" applyAlignment="1">
      <alignment vertical="top" wrapText="1"/>
    </xf>
    <xf numFmtId="164" fontId="14" fillId="0" borderId="21" xfId="0" applyNumberFormat="1" applyFont="1" applyBorder="1" applyAlignment="1">
      <alignment horizontal="right" vertical="top" wrapText="1"/>
    </xf>
    <xf numFmtId="3" fontId="14" fillId="0" borderId="1" xfId="0" quotePrefix="1" applyNumberFormat="1" applyFont="1" applyBorder="1" applyAlignment="1">
      <alignment horizontal="right" vertical="top" wrapText="1"/>
    </xf>
    <xf numFmtId="164" fontId="14" fillId="0" borderId="1" xfId="0" quotePrefix="1" applyNumberFormat="1" applyFont="1" applyBorder="1" applyAlignment="1">
      <alignment horizontal="right" vertical="top" wrapText="1"/>
    </xf>
    <xf numFmtId="164" fontId="14" fillId="0" borderId="10" xfId="0" quotePrefix="1" applyNumberFormat="1" applyFont="1" applyBorder="1" applyAlignment="1">
      <alignment horizontal="right" vertical="top" wrapText="1"/>
    </xf>
    <xf numFmtId="3" fontId="14" fillId="0" borderId="12" xfId="0" applyNumberFormat="1" applyFont="1" applyBorder="1" applyAlignment="1">
      <alignment vertical="top" wrapText="1"/>
    </xf>
    <xf numFmtId="3" fontId="14" fillId="0" borderId="12" xfId="0" quotePrefix="1" applyNumberFormat="1" applyFont="1" applyBorder="1" applyAlignment="1">
      <alignment horizontal="right" vertical="top" wrapText="1"/>
    </xf>
    <xf numFmtId="164" fontId="14" fillId="0" borderId="16" xfId="0" quotePrefix="1" applyNumberFormat="1" applyFont="1" applyBorder="1" applyAlignment="1">
      <alignment horizontal="right" vertical="top" wrapText="1"/>
    </xf>
    <xf numFmtId="164" fontId="14" fillId="0" borderId="13" xfId="0" quotePrefix="1" applyNumberFormat="1" applyFont="1" applyBorder="1" applyAlignment="1">
      <alignment horizontal="right" vertical="top" wrapText="1"/>
    </xf>
    <xf numFmtId="165" fontId="14" fillId="0" borderId="1" xfId="0" applyNumberFormat="1" applyFont="1" applyBorder="1" applyAlignment="1">
      <alignment vertical="top" wrapText="1"/>
    </xf>
    <xf numFmtId="164" fontId="14" fillId="0" borderId="12" xfId="0" applyNumberFormat="1" applyFont="1" applyBorder="1" applyAlignment="1">
      <alignment vertical="top" wrapText="1"/>
    </xf>
    <xf numFmtId="164" fontId="14" fillId="0" borderId="13" xfId="0" applyNumberFormat="1" applyFont="1" applyBorder="1" applyAlignment="1">
      <alignment horizontal="right" vertical="top" wrapText="1"/>
    </xf>
    <xf numFmtId="0" fontId="14" fillId="0" borderId="17" xfId="0" applyFont="1" applyBorder="1" applyAlignment="1">
      <alignment vertical="top" wrapText="1"/>
    </xf>
    <xf numFmtId="164" fontId="14" fillId="0" borderId="12" xfId="0" quotePrefix="1" applyNumberFormat="1" applyFont="1" applyBorder="1" applyAlignment="1">
      <alignment horizontal="right" vertical="top" wrapText="1"/>
    </xf>
    <xf numFmtId="165" fontId="14" fillId="0" borderId="13" xfId="0" quotePrefix="1" applyNumberFormat="1" applyFont="1" applyBorder="1" applyAlignment="1">
      <alignment horizontal="right" vertical="top" wrapText="1"/>
    </xf>
    <xf numFmtId="164" fontId="14" fillId="0" borderId="18" xfId="0" applyNumberFormat="1" applyFont="1" applyBorder="1" applyAlignment="1">
      <alignment vertical="top" wrapText="1"/>
    </xf>
    <xf numFmtId="164" fontId="14" fillId="0" borderId="19" xfId="0" applyNumberFormat="1" applyFont="1" applyBorder="1" applyAlignment="1">
      <alignment horizontal="right" vertical="top" wrapText="1"/>
    </xf>
    <xf numFmtId="4" fontId="14" fillId="0" borderId="1" xfId="0" applyNumberFormat="1" applyFont="1" applyBorder="1" applyAlignment="1">
      <alignment vertical="top" wrapText="1"/>
    </xf>
    <xf numFmtId="0" fontId="18" fillId="0" borderId="0" xfId="0" applyFont="1"/>
    <xf numFmtId="164" fontId="4" fillId="0" borderId="1" xfId="0" applyNumberFormat="1" applyFont="1" applyBorder="1" applyAlignment="1">
      <alignment vertical="top" wrapText="1"/>
    </xf>
    <xf numFmtId="0" fontId="14" fillId="2" borderId="7" xfId="0" applyFont="1" applyFill="1" applyBorder="1" applyAlignment="1">
      <alignment vertical="top" wrapText="1"/>
    </xf>
    <xf numFmtId="2" fontId="3" fillId="0" borderId="0" xfId="0" applyNumberFormat="1" applyFont="1"/>
    <xf numFmtId="4" fontId="3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164" fontId="4" fillId="0" borderId="10" xfId="0" applyNumberFormat="1" applyFont="1" applyBorder="1" applyAlignment="1">
      <alignment vertical="top" wrapText="1"/>
    </xf>
    <xf numFmtId="164" fontId="4" fillId="0" borderId="10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0" fontId="17" fillId="0" borderId="0" xfId="0" applyFont="1"/>
    <xf numFmtId="3" fontId="4" fillId="0" borderId="12" xfId="0" applyNumberFormat="1" applyFont="1" applyBorder="1" applyAlignment="1">
      <alignment vertical="top" wrapText="1"/>
    </xf>
    <xf numFmtId="164" fontId="4" fillId="0" borderId="12" xfId="0" applyNumberFormat="1" applyFont="1" applyBorder="1" applyAlignment="1">
      <alignment vertical="top" wrapText="1"/>
    </xf>
    <xf numFmtId="164" fontId="4" fillId="0" borderId="13" xfId="0" applyNumberFormat="1" applyFont="1" applyBorder="1" applyAlignment="1">
      <alignment horizontal="right" vertical="top" wrapText="1"/>
    </xf>
    <xf numFmtId="165" fontId="4" fillId="0" borderId="1" xfId="0" applyNumberFormat="1" applyFont="1" applyBorder="1" applyAlignment="1">
      <alignment vertical="top" wrapText="1"/>
    </xf>
    <xf numFmtId="3" fontId="0" fillId="0" borderId="0" xfId="0" applyNumberFormat="1"/>
    <xf numFmtId="3" fontId="5" fillId="0" borderId="0" xfId="0" applyNumberFormat="1" applyFont="1"/>
    <xf numFmtId="3" fontId="20" fillId="0" borderId="0" xfId="0" applyNumberFormat="1" applyFont="1" applyBorder="1" applyAlignment="1">
      <alignment vertical="top" wrapText="1"/>
    </xf>
    <xf numFmtId="3" fontId="21" fillId="0" borderId="0" xfId="0" applyNumberFormat="1" applyFont="1"/>
    <xf numFmtId="167" fontId="20" fillId="0" borderId="0" xfId="2" applyNumberFormat="1" applyFont="1" applyBorder="1" applyAlignment="1">
      <alignment vertical="top" wrapText="1"/>
    </xf>
    <xf numFmtId="167" fontId="20" fillId="0" borderId="1" xfId="2" applyNumberFormat="1" applyFont="1" applyBorder="1" applyAlignment="1">
      <alignment vertical="top" wrapText="1"/>
    </xf>
    <xf numFmtId="167" fontId="20" fillId="0" borderId="0" xfId="2" applyNumberFormat="1" applyFont="1"/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4" fillId="5" borderId="14" xfId="0" applyFont="1" applyFill="1" applyBorder="1" applyAlignment="1">
      <alignment horizontal="center" vertical="top" wrapText="1"/>
    </xf>
    <xf numFmtId="0" fontId="14" fillId="5" borderId="3" xfId="0" applyFont="1" applyFill="1" applyBorder="1" applyAlignment="1">
      <alignment horizontal="center" vertical="top" wrapText="1"/>
    </xf>
    <xf numFmtId="0" fontId="14" fillId="5" borderId="15" xfId="0" applyFont="1" applyFill="1" applyBorder="1" applyAlignment="1">
      <alignment horizontal="center" vertical="top" wrapText="1"/>
    </xf>
    <xf numFmtId="0" fontId="14" fillId="2" borderId="7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8" xfId="0" applyFont="1" applyFill="1" applyBorder="1" applyAlignment="1">
      <alignment horizontal="center" vertical="top" wrapText="1"/>
    </xf>
  </cellXfs>
  <cellStyles count="3">
    <cellStyle name="Dziesiętny 2" xfId="1"/>
    <cellStyle name="Normalny" xfId="0" builtinId="0"/>
    <cellStyle name="Procentowy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2"/>
  <sheetViews>
    <sheetView showGridLines="0" tabSelected="1" zoomScaleNormal="100" workbookViewId="0">
      <selection activeCell="I62" sqref="I62"/>
    </sheetView>
  </sheetViews>
  <sheetFormatPr defaultRowHeight="12.6" x14ac:dyDescent="0.2"/>
  <cols>
    <col min="1" max="1" width="34.7265625" customWidth="1"/>
    <col min="2" max="3" width="12.6328125" customWidth="1"/>
    <col min="4" max="4" width="7.36328125" customWidth="1"/>
    <col min="5" max="5" width="13.453125" customWidth="1"/>
    <col min="6" max="6" width="13.36328125" customWidth="1"/>
    <col min="7" max="7" width="7.453125" customWidth="1"/>
    <col min="8" max="8" width="16" customWidth="1"/>
    <col min="9" max="9" width="15.36328125" customWidth="1"/>
    <col min="10" max="10" width="9.453125" customWidth="1"/>
    <col min="11" max="11" width="45.26953125" bestFit="1" customWidth="1"/>
    <col min="12" max="12" width="16.453125" style="16" bestFit="1" customWidth="1"/>
  </cols>
  <sheetData>
    <row r="1" spans="1:11" ht="14.4" thickBot="1" x14ac:dyDescent="0.25">
      <c r="A1" s="63" t="s">
        <v>59</v>
      </c>
    </row>
    <row r="2" spans="1:11" ht="21.75" customHeight="1" x14ac:dyDescent="0.2">
      <c r="A2" s="28" t="s">
        <v>0</v>
      </c>
      <c r="B2" s="29" t="s">
        <v>61</v>
      </c>
      <c r="C2" s="29" t="s">
        <v>62</v>
      </c>
      <c r="D2" s="30" t="s">
        <v>17</v>
      </c>
      <c r="E2" s="31" t="s">
        <v>63</v>
      </c>
      <c r="F2" s="31" t="s">
        <v>64</v>
      </c>
      <c r="G2" s="32" t="s">
        <v>1</v>
      </c>
    </row>
    <row r="3" spans="1:11" x14ac:dyDescent="0.2">
      <c r="A3" s="84" t="s">
        <v>7</v>
      </c>
      <c r="B3" s="85"/>
      <c r="C3" s="85"/>
      <c r="D3" s="85"/>
      <c r="E3" s="85"/>
      <c r="F3" s="85"/>
      <c r="G3" s="86"/>
    </row>
    <row r="4" spans="1:11" x14ac:dyDescent="0.2">
      <c r="A4" s="33" t="s">
        <v>16</v>
      </c>
      <c r="B4" s="68">
        <v>13974256739.009501</v>
      </c>
      <c r="C4" s="68">
        <v>14413958265.129999</v>
      </c>
      <c r="D4" s="64">
        <v>-3.0505258724400242</v>
      </c>
      <c r="E4" s="68">
        <v>66554909031.032799</v>
      </c>
      <c r="F4" s="68">
        <v>69617179269.729996</v>
      </c>
      <c r="G4" s="69">
        <v>-4.3987278295670507</v>
      </c>
    </row>
    <row r="5" spans="1:11" x14ac:dyDescent="0.2">
      <c r="A5" s="33" t="s">
        <v>58</v>
      </c>
      <c r="B5" s="68">
        <v>13723359257.029499</v>
      </c>
      <c r="C5" s="68">
        <v>14240470381.889999</v>
      </c>
      <c r="D5" s="64">
        <v>-3.6312783987678121</v>
      </c>
      <c r="E5" s="68">
        <v>64956700277.652802</v>
      </c>
      <c r="F5" s="68">
        <v>67947779061.080002</v>
      </c>
      <c r="G5" s="69">
        <v>-4.4020258274202639</v>
      </c>
      <c r="H5" s="1"/>
    </row>
    <row r="6" spans="1:11" ht="12.75" customHeight="1" x14ac:dyDescent="0.2">
      <c r="A6" s="33" t="s">
        <v>57</v>
      </c>
      <c r="B6" s="68">
        <v>250897481.97999999</v>
      </c>
      <c r="C6" s="68">
        <v>173487883.24000001</v>
      </c>
      <c r="D6" s="64">
        <v>44.619599533019219</v>
      </c>
      <c r="E6" s="68">
        <v>1598208753.3800001</v>
      </c>
      <c r="F6" s="68">
        <v>1669400208.6500001</v>
      </c>
      <c r="G6" s="70">
        <v>-4.2644930137855086</v>
      </c>
      <c r="K6" s="21"/>
    </row>
    <row r="7" spans="1:11" x14ac:dyDescent="0.2">
      <c r="A7" s="33" t="s">
        <v>37</v>
      </c>
      <c r="B7" s="68">
        <v>1268798</v>
      </c>
      <c r="C7" s="68">
        <v>1292010</v>
      </c>
      <c r="D7" s="64">
        <v>-1.7965805218225883</v>
      </c>
      <c r="E7" s="68">
        <v>5769987</v>
      </c>
      <c r="F7" s="68">
        <v>6057113</v>
      </c>
      <c r="G7" s="70">
        <v>-4.7403111020052009</v>
      </c>
      <c r="K7" s="21"/>
    </row>
    <row r="8" spans="1:11" x14ac:dyDescent="0.2">
      <c r="A8" s="33" t="s">
        <v>5</v>
      </c>
      <c r="B8" s="71">
        <v>60145.5</v>
      </c>
      <c r="C8" s="71">
        <v>59932.46</v>
      </c>
      <c r="D8" s="64">
        <v>0.35546680379880957</v>
      </c>
      <c r="E8" s="71">
        <v>60145.5</v>
      </c>
      <c r="F8" s="71">
        <v>59932.46</v>
      </c>
      <c r="G8" s="70">
        <v>0.35546680379880957</v>
      </c>
      <c r="K8" s="21"/>
    </row>
    <row r="9" spans="1:11" x14ac:dyDescent="0.2">
      <c r="A9" s="84" t="s">
        <v>19</v>
      </c>
      <c r="B9" s="85"/>
      <c r="C9" s="85"/>
      <c r="D9" s="85"/>
      <c r="E9" s="85"/>
      <c r="F9" s="85"/>
      <c r="G9" s="86"/>
    </row>
    <row r="10" spans="1:11" x14ac:dyDescent="0.2">
      <c r="A10" s="33" t="s">
        <v>35</v>
      </c>
      <c r="B10" s="68">
        <v>686167962.85000002</v>
      </c>
      <c r="C10" s="68">
        <v>712023519.09000003</v>
      </c>
      <c r="D10" s="64">
        <v>-3.6312783983659225</v>
      </c>
      <c r="E10" s="68">
        <v>782610846.72000003</v>
      </c>
      <c r="F10" s="68">
        <v>828631451.96000004</v>
      </c>
      <c r="G10" s="70">
        <v>-5.5538086481203841</v>
      </c>
    </row>
    <row r="11" spans="1:11" ht="12.75" customHeight="1" x14ac:dyDescent="0.2">
      <c r="A11" s="33" t="s">
        <v>36</v>
      </c>
      <c r="B11" s="68">
        <v>12544874.1</v>
      </c>
      <c r="C11" s="68">
        <v>8674394.1600000001</v>
      </c>
      <c r="D11" s="64">
        <v>44.619599577891435</v>
      </c>
      <c r="E11" s="68">
        <v>19255527.149999999</v>
      </c>
      <c r="F11" s="68">
        <v>20358539.129999999</v>
      </c>
      <c r="G11" s="70">
        <v>-5.4179328534168736</v>
      </c>
      <c r="K11" t="s">
        <v>39</v>
      </c>
    </row>
    <row r="12" spans="1:11" ht="13.2" thickBot="1" x14ac:dyDescent="0.25">
      <c r="A12" s="34" t="s">
        <v>37</v>
      </c>
      <c r="B12" s="73">
        <v>63440</v>
      </c>
      <c r="C12" s="73">
        <v>64601</v>
      </c>
      <c r="D12" s="74">
        <v>-1.7971858020773723</v>
      </c>
      <c r="E12" s="73">
        <v>69518</v>
      </c>
      <c r="F12" s="73">
        <v>73867</v>
      </c>
      <c r="G12" s="75">
        <v>-5.8876088104295565</v>
      </c>
    </row>
    <row r="13" spans="1:11" ht="13.2" thickBot="1" x14ac:dyDescent="0.25">
      <c r="A13" s="3"/>
      <c r="B13" s="3"/>
      <c r="C13" s="3"/>
      <c r="D13" s="3"/>
      <c r="E13" s="3"/>
      <c r="F13" s="3"/>
      <c r="G13" s="3"/>
    </row>
    <row r="14" spans="1:11" ht="24" customHeight="1" x14ac:dyDescent="0.2">
      <c r="A14" s="28" t="s">
        <v>21</v>
      </c>
      <c r="B14" s="29" t="str">
        <f>$B$2</f>
        <v>Kwiecień 2019</v>
      </c>
      <c r="C14" s="29" t="str">
        <f>$C$2</f>
        <v>Kwiecień 2018</v>
      </c>
      <c r="D14" s="29" t="s">
        <v>18</v>
      </c>
      <c r="E14" s="29" t="str">
        <f>$E$2</f>
        <v>Styczeń - Kwiecień 2019</v>
      </c>
      <c r="F14" s="29" t="str">
        <f>$F$2</f>
        <v>Styczeń - Kwiecień 2018</v>
      </c>
      <c r="G14" s="32" t="s">
        <v>1</v>
      </c>
    </row>
    <row r="15" spans="1:11" x14ac:dyDescent="0.2">
      <c r="A15" s="84" t="s">
        <v>7</v>
      </c>
      <c r="B15" s="85"/>
      <c r="C15" s="85"/>
      <c r="D15" s="85"/>
      <c r="E15" s="85"/>
      <c r="F15" s="85"/>
      <c r="G15" s="86"/>
    </row>
    <row r="16" spans="1:11" x14ac:dyDescent="0.2">
      <c r="A16" s="33" t="s">
        <v>16</v>
      </c>
      <c r="B16" s="39">
        <v>99937759.865199998</v>
      </c>
      <c r="C16" s="39">
        <v>78994973.680000007</v>
      </c>
      <c r="D16" s="40">
        <v>26.511542709080359</v>
      </c>
      <c r="E16" s="39">
        <v>507442841.87989998</v>
      </c>
      <c r="F16" s="39">
        <v>345624340.94999999</v>
      </c>
      <c r="G16" s="41">
        <v>46.819185386398928</v>
      </c>
    </row>
    <row r="17" spans="1:11" x14ac:dyDescent="0.2">
      <c r="A17" s="33" t="s">
        <v>35</v>
      </c>
      <c r="B17" s="39">
        <v>85139234.975199997</v>
      </c>
      <c r="C17" s="39">
        <v>73207072.159999996</v>
      </c>
      <c r="D17" s="40">
        <v>16.299194139496919</v>
      </c>
      <c r="E17" s="39">
        <v>480729574.06989998</v>
      </c>
      <c r="F17" s="39">
        <v>311023624.74000001</v>
      </c>
      <c r="G17" s="41">
        <v>54.563684502026355</v>
      </c>
      <c r="H17" s="10"/>
      <c r="I17" s="15"/>
    </row>
    <row r="18" spans="1:11" ht="12.75" customHeight="1" x14ac:dyDescent="0.2">
      <c r="A18" s="33" t="s">
        <v>36</v>
      </c>
      <c r="B18" s="39">
        <v>14798524.890000001</v>
      </c>
      <c r="C18" s="39">
        <v>5787901.5199999996</v>
      </c>
      <c r="D18" s="40">
        <v>155.6803158945248</v>
      </c>
      <c r="E18" s="39">
        <v>26713267.809999999</v>
      </c>
      <c r="F18" s="39">
        <v>34600716.210000001</v>
      </c>
      <c r="G18" s="41">
        <v>-22.795621778836008</v>
      </c>
    </row>
    <row r="19" spans="1:11" x14ac:dyDescent="0.2">
      <c r="A19" s="33" t="s">
        <v>37</v>
      </c>
      <c r="B19" s="39">
        <v>54076</v>
      </c>
      <c r="C19" s="39">
        <v>49455</v>
      </c>
      <c r="D19" s="40">
        <v>9.3438479425740582</v>
      </c>
      <c r="E19" s="39">
        <v>281961</v>
      </c>
      <c r="F19" s="39">
        <v>217774</v>
      </c>
      <c r="G19" s="41">
        <v>29.474133734972963</v>
      </c>
    </row>
    <row r="20" spans="1:11" x14ac:dyDescent="0.2">
      <c r="A20" s="33" t="s">
        <v>8</v>
      </c>
      <c r="B20" s="62">
        <v>228.86</v>
      </c>
      <c r="C20" s="62">
        <v>254.5</v>
      </c>
      <c r="D20" s="40">
        <v>-10.074656188605102</v>
      </c>
      <c r="E20" s="62">
        <v>228.86</v>
      </c>
      <c r="F20" s="62">
        <v>254.5</v>
      </c>
      <c r="G20" s="41">
        <v>-10.074656188605102</v>
      </c>
    </row>
    <row r="21" spans="1:11" x14ac:dyDescent="0.2">
      <c r="A21" s="84" t="s">
        <v>19</v>
      </c>
      <c r="B21" s="85" t="s">
        <v>6</v>
      </c>
      <c r="C21" s="85" t="s">
        <v>6</v>
      </c>
      <c r="D21" s="85" t="s">
        <v>6</v>
      </c>
      <c r="E21" s="85"/>
      <c r="F21" s="85"/>
      <c r="G21" s="86"/>
      <c r="I21" s="15"/>
    </row>
    <row r="22" spans="1:11" x14ac:dyDescent="0.2">
      <c r="A22" s="33" t="s">
        <v>2</v>
      </c>
      <c r="B22" s="39">
        <v>4256961.75</v>
      </c>
      <c r="C22" s="39">
        <v>3660353.61</v>
      </c>
      <c r="D22" s="40">
        <v>16.299194109828097</v>
      </c>
      <c r="E22" s="39">
        <v>5791922.5800000001</v>
      </c>
      <c r="F22" s="39">
        <v>3792971.03</v>
      </c>
      <c r="G22" s="41">
        <v>52.701471595473805</v>
      </c>
    </row>
    <row r="23" spans="1:11" ht="12.75" customHeight="1" x14ac:dyDescent="0.2">
      <c r="A23" s="33" t="s">
        <v>4</v>
      </c>
      <c r="B23" s="39">
        <v>739926.24</v>
      </c>
      <c r="C23" s="39">
        <v>289395.08</v>
      </c>
      <c r="D23" s="40">
        <v>155.68031080556031</v>
      </c>
      <c r="E23" s="39">
        <v>321846.59999999998</v>
      </c>
      <c r="F23" s="39">
        <v>421959.95</v>
      </c>
      <c r="G23" s="41">
        <v>-23.725794355601771</v>
      </c>
    </row>
    <row r="24" spans="1:11" ht="13.2" thickBot="1" x14ac:dyDescent="0.25">
      <c r="A24" s="34" t="s">
        <v>3</v>
      </c>
      <c r="B24" s="50">
        <v>2704</v>
      </c>
      <c r="C24" s="50">
        <v>2473</v>
      </c>
      <c r="D24" s="55">
        <v>9.3408815204205418</v>
      </c>
      <c r="E24" s="50">
        <v>3397</v>
      </c>
      <c r="F24" s="50">
        <v>2656</v>
      </c>
      <c r="G24" s="56">
        <v>27.899096385542176</v>
      </c>
    </row>
    <row r="25" spans="1:11" x14ac:dyDescent="0.2">
      <c r="A25" s="11"/>
      <c r="B25" s="12"/>
      <c r="C25" s="12"/>
      <c r="D25" s="13"/>
      <c r="E25" s="12"/>
      <c r="F25" s="12"/>
      <c r="G25" s="14"/>
    </row>
    <row r="26" spans="1:11" ht="13.2" thickBot="1" x14ac:dyDescent="0.25">
      <c r="A26" s="63" t="s">
        <v>23</v>
      </c>
      <c r="B26" s="20"/>
      <c r="C26" s="3"/>
      <c r="D26" s="3"/>
      <c r="E26" s="20"/>
      <c r="F26" s="20"/>
      <c r="G26" s="3"/>
    </row>
    <row r="27" spans="1:11" ht="21.75" customHeight="1" x14ac:dyDescent="0.2">
      <c r="A27" s="28" t="s">
        <v>20</v>
      </c>
      <c r="B27" s="29" t="str">
        <f>$B$2</f>
        <v>Kwiecień 2019</v>
      </c>
      <c r="C27" s="29" t="str">
        <f>$C$2</f>
        <v>Kwiecień 2018</v>
      </c>
      <c r="D27" s="29" t="s">
        <v>18</v>
      </c>
      <c r="E27" s="29" t="str">
        <f>$E$2</f>
        <v>Styczeń - Kwiecień 2019</v>
      </c>
      <c r="F27" s="29" t="str">
        <f>$F$2</f>
        <v>Styczeń - Kwiecień 2018</v>
      </c>
      <c r="G27" s="32" t="s">
        <v>1</v>
      </c>
    </row>
    <row r="28" spans="1:11" x14ac:dyDescent="0.2">
      <c r="A28" s="84" t="s">
        <v>7</v>
      </c>
      <c r="B28" s="85"/>
      <c r="C28" s="85"/>
      <c r="D28" s="85"/>
      <c r="E28" s="85"/>
      <c r="F28" s="85"/>
      <c r="G28" s="86"/>
      <c r="K28" s="21"/>
    </row>
    <row r="29" spans="1:11" ht="11.4" customHeight="1" x14ac:dyDescent="0.2">
      <c r="A29" s="65" t="s">
        <v>38</v>
      </c>
      <c r="B29" s="39">
        <v>413911</v>
      </c>
      <c r="C29" s="39">
        <v>522560</v>
      </c>
      <c r="D29" s="54">
        <v>-20.791679424372322</v>
      </c>
      <c r="E29" s="39">
        <v>2127530</v>
      </c>
      <c r="F29" s="39">
        <v>2634986</v>
      </c>
      <c r="G29" s="41">
        <v>-19.258394541754686</v>
      </c>
      <c r="K29" s="21"/>
    </row>
    <row r="30" spans="1:11" x14ac:dyDescent="0.2">
      <c r="A30" s="33" t="s">
        <v>9</v>
      </c>
      <c r="B30" s="39">
        <v>223696</v>
      </c>
      <c r="C30" s="39">
        <v>303023</v>
      </c>
      <c r="D30" s="40">
        <v>-26.178540902835756</v>
      </c>
      <c r="E30" s="39">
        <v>1226292</v>
      </c>
      <c r="F30" s="39">
        <v>1500276</v>
      </c>
      <c r="G30" s="41">
        <v>-18.26223974788639</v>
      </c>
      <c r="H30" s="10"/>
      <c r="K30" s="21"/>
    </row>
    <row r="31" spans="1:11" x14ac:dyDescent="0.2">
      <c r="A31" s="33" t="s">
        <v>10</v>
      </c>
      <c r="B31" s="39">
        <v>89232</v>
      </c>
      <c r="C31" s="39">
        <v>91022</v>
      </c>
      <c r="D31" s="40">
        <v>-1.9665575355408582</v>
      </c>
      <c r="E31" s="39">
        <v>384523</v>
      </c>
      <c r="F31" s="39">
        <v>445057</v>
      </c>
      <c r="G31" s="41">
        <v>-13.601403865122897</v>
      </c>
      <c r="H31" s="10"/>
    </row>
    <row r="32" spans="1:11" x14ac:dyDescent="0.2">
      <c r="A32" s="33" t="s">
        <v>11</v>
      </c>
      <c r="B32" s="39">
        <v>86333</v>
      </c>
      <c r="C32" s="39">
        <v>112022</v>
      </c>
      <c r="D32" s="40">
        <v>-22.932102622699112</v>
      </c>
      <c r="E32" s="39">
        <v>452585</v>
      </c>
      <c r="F32" s="39">
        <v>582720</v>
      </c>
      <c r="G32" s="41">
        <v>-22.332338001098297</v>
      </c>
      <c r="K32" s="10"/>
    </row>
    <row r="33" spans="1:14" x14ac:dyDescent="0.2">
      <c r="A33" s="33" t="s">
        <v>30</v>
      </c>
      <c r="B33" s="39">
        <v>0</v>
      </c>
      <c r="C33" s="39">
        <v>2</v>
      </c>
      <c r="D33" s="43">
        <v>-100</v>
      </c>
      <c r="E33" s="39">
        <v>10</v>
      </c>
      <c r="F33" s="39">
        <v>8</v>
      </c>
      <c r="G33" s="41">
        <v>25</v>
      </c>
      <c r="K33" s="10"/>
    </row>
    <row r="34" spans="1:14" x14ac:dyDescent="0.2">
      <c r="A34" s="33" t="s">
        <v>12</v>
      </c>
      <c r="B34" s="39">
        <v>14650</v>
      </c>
      <c r="C34" s="39">
        <v>16491</v>
      </c>
      <c r="D34" s="40">
        <v>-11.163665029409986</v>
      </c>
      <c r="E34" s="39">
        <v>64120</v>
      </c>
      <c r="F34" s="39">
        <v>106925</v>
      </c>
      <c r="G34" s="41">
        <v>-40.032733224222582</v>
      </c>
      <c r="K34" s="10"/>
    </row>
    <row r="35" spans="1:14" x14ac:dyDescent="0.2">
      <c r="A35" s="84" t="s">
        <v>19</v>
      </c>
      <c r="B35" s="85"/>
      <c r="C35" s="85"/>
      <c r="D35" s="85"/>
      <c r="E35" s="85"/>
      <c r="F35" s="85"/>
      <c r="G35" s="86"/>
    </row>
    <row r="36" spans="1:14" x14ac:dyDescent="0.2">
      <c r="A36" s="90" t="s">
        <v>38</v>
      </c>
      <c r="B36" s="91"/>
      <c r="C36" s="91"/>
      <c r="D36" s="91"/>
      <c r="E36" s="91"/>
      <c r="F36" s="91"/>
      <c r="G36" s="92"/>
    </row>
    <row r="37" spans="1:14" x14ac:dyDescent="0.2">
      <c r="A37" s="33" t="s">
        <v>9</v>
      </c>
      <c r="B37" s="39">
        <v>11185</v>
      </c>
      <c r="C37" s="39">
        <v>15151</v>
      </c>
      <c r="D37" s="40">
        <v>-26.176490000660024</v>
      </c>
      <c r="E37" s="39">
        <v>14775</v>
      </c>
      <c r="F37" s="39">
        <v>18296</v>
      </c>
      <c r="G37" s="41">
        <v>-19.244643637953651</v>
      </c>
    </row>
    <row r="38" spans="1:14" x14ac:dyDescent="0.2">
      <c r="A38" s="33" t="s">
        <v>10</v>
      </c>
      <c r="B38" s="39">
        <v>4462</v>
      </c>
      <c r="C38" s="39">
        <v>4551</v>
      </c>
      <c r="D38" s="40">
        <v>-1.9556141507361069</v>
      </c>
      <c r="E38" s="39">
        <v>4633</v>
      </c>
      <c r="F38" s="39">
        <v>5428</v>
      </c>
      <c r="G38" s="41">
        <v>-14.646278555637437</v>
      </c>
    </row>
    <row r="39" spans="1:14" x14ac:dyDescent="0.2">
      <c r="A39" s="33" t="s">
        <v>11</v>
      </c>
      <c r="B39" s="39">
        <v>4317</v>
      </c>
      <c r="C39" s="39">
        <v>5601</v>
      </c>
      <c r="D39" s="40">
        <v>-22.924477771826457</v>
      </c>
      <c r="E39" s="39">
        <v>5453</v>
      </c>
      <c r="F39" s="39">
        <v>7106</v>
      </c>
      <c r="G39" s="41">
        <v>-23.262032085561501</v>
      </c>
    </row>
    <row r="40" spans="1:14" x14ac:dyDescent="0.2">
      <c r="A40" s="33" t="s">
        <v>30</v>
      </c>
      <c r="B40" s="42">
        <v>0</v>
      </c>
      <c r="C40" s="39">
        <v>0</v>
      </c>
      <c r="D40" s="48" t="s">
        <v>65</v>
      </c>
      <c r="E40" s="42">
        <v>0</v>
      </c>
      <c r="F40" s="39">
        <v>0</v>
      </c>
      <c r="G40" s="41" t="s">
        <v>65</v>
      </c>
    </row>
    <row r="41" spans="1:14" x14ac:dyDescent="0.2">
      <c r="A41" s="57" t="s">
        <v>12</v>
      </c>
      <c r="B41" s="42">
        <v>733</v>
      </c>
      <c r="C41" s="42">
        <v>825</v>
      </c>
      <c r="D41" s="60">
        <v>-11.151515151515156</v>
      </c>
      <c r="E41" s="42">
        <v>773</v>
      </c>
      <c r="F41" s="42">
        <v>1304</v>
      </c>
      <c r="G41" s="61">
        <v>-40.720858895705526</v>
      </c>
    </row>
    <row r="42" spans="1:14" x14ac:dyDescent="0.2">
      <c r="A42" s="84" t="s">
        <v>56</v>
      </c>
      <c r="B42" s="85"/>
      <c r="C42" s="85"/>
      <c r="D42" s="85"/>
      <c r="E42" s="85"/>
      <c r="F42" s="85"/>
      <c r="G42" s="86"/>
    </row>
    <row r="43" spans="1:14" x14ac:dyDescent="0.2">
      <c r="A43" s="33" t="s">
        <v>9</v>
      </c>
      <c r="B43" s="68">
        <v>58141</v>
      </c>
      <c r="C43" s="68">
        <v>57573</v>
      </c>
      <c r="D43" s="64">
        <v>0.98657356747087199</v>
      </c>
      <c r="E43" s="68">
        <v>58141</v>
      </c>
      <c r="F43" s="68">
        <v>57573</v>
      </c>
      <c r="G43" s="70">
        <v>0.98657356747087199</v>
      </c>
      <c r="H43" s="10"/>
      <c r="I43" s="2"/>
    </row>
    <row r="44" spans="1:14" x14ac:dyDescent="0.2">
      <c r="A44" s="33" t="s">
        <v>10</v>
      </c>
      <c r="B44" s="68">
        <v>26980</v>
      </c>
      <c r="C44" s="68">
        <v>21234</v>
      </c>
      <c r="D44" s="64">
        <v>27.060374870490733</v>
      </c>
      <c r="E44" s="68">
        <v>26980</v>
      </c>
      <c r="F44" s="68">
        <v>21234</v>
      </c>
      <c r="G44" s="70">
        <v>27.060374870490733</v>
      </c>
      <c r="H44" s="10"/>
      <c r="N44" s="9"/>
    </row>
    <row r="45" spans="1:14" x14ac:dyDescent="0.2">
      <c r="A45" s="33" t="s">
        <v>11</v>
      </c>
      <c r="B45" s="68">
        <v>76585</v>
      </c>
      <c r="C45" s="68">
        <v>76547</v>
      </c>
      <c r="D45" s="64">
        <v>4.9642703175822867E-2</v>
      </c>
      <c r="E45" s="68">
        <v>76585</v>
      </c>
      <c r="F45" s="68">
        <v>76547</v>
      </c>
      <c r="G45" s="70">
        <v>4.9642703175822867E-2</v>
      </c>
      <c r="H45" s="10"/>
    </row>
    <row r="46" spans="1:14" x14ac:dyDescent="0.2">
      <c r="A46" s="33" t="s">
        <v>30</v>
      </c>
      <c r="B46" s="68">
        <v>11</v>
      </c>
      <c r="C46" s="68">
        <v>7</v>
      </c>
      <c r="D46" s="76">
        <v>57.142857142857139</v>
      </c>
      <c r="E46" s="68">
        <v>11</v>
      </c>
      <c r="F46" s="68">
        <v>7</v>
      </c>
      <c r="G46" s="70">
        <v>57.142857142857139</v>
      </c>
      <c r="H46" s="10"/>
    </row>
    <row r="47" spans="1:14" ht="13.2" thickBot="1" x14ac:dyDescent="0.25">
      <c r="A47" s="34" t="s">
        <v>12</v>
      </c>
      <c r="B47" s="73">
        <v>12701</v>
      </c>
      <c r="C47" s="73">
        <v>19237</v>
      </c>
      <c r="D47" s="74">
        <v>-33.976191713884695</v>
      </c>
      <c r="E47" s="73">
        <v>12701</v>
      </c>
      <c r="F47" s="73">
        <v>19237</v>
      </c>
      <c r="G47" s="75">
        <v>-33.976191713884695</v>
      </c>
      <c r="H47" s="10"/>
    </row>
    <row r="48" spans="1:14" x14ac:dyDescent="0.2">
      <c r="A48" s="11"/>
      <c r="B48" s="12"/>
      <c r="C48" s="12"/>
      <c r="D48" s="14"/>
      <c r="E48" s="12"/>
      <c r="F48" s="12"/>
      <c r="G48" s="14"/>
      <c r="H48" s="10"/>
    </row>
    <row r="49" spans="1:11" ht="13.2" thickBot="1" x14ac:dyDescent="0.25">
      <c r="A49" s="63" t="s">
        <v>24</v>
      </c>
      <c r="B49" s="4"/>
      <c r="C49" s="3"/>
      <c r="D49" s="3"/>
      <c r="E49" s="3"/>
      <c r="F49" s="3"/>
      <c r="G49" s="3"/>
    </row>
    <row r="50" spans="1:11" ht="22.5" customHeight="1" x14ac:dyDescent="0.2">
      <c r="A50" s="28" t="s">
        <v>55</v>
      </c>
      <c r="B50" s="29" t="str">
        <f>$B$2</f>
        <v>Kwiecień 2019</v>
      </c>
      <c r="C50" s="29" t="str">
        <f>$C$2</f>
        <v>Kwiecień 2018</v>
      </c>
      <c r="D50" s="29" t="s">
        <v>18</v>
      </c>
      <c r="E50" s="29" t="str">
        <f>$E$2</f>
        <v>Styczeń - Kwiecień 2019</v>
      </c>
      <c r="F50" s="29" t="str">
        <f>$F$2</f>
        <v>Styczeń - Kwiecień 2018</v>
      </c>
      <c r="G50" s="32" t="s">
        <v>1</v>
      </c>
    </row>
    <row r="51" spans="1:11" x14ac:dyDescent="0.2">
      <c r="A51" s="33" t="s">
        <v>54</v>
      </c>
      <c r="B51" s="54">
        <v>89.97</v>
      </c>
      <c r="C51" s="54">
        <v>79.099999999999994</v>
      </c>
      <c r="D51" s="40">
        <v>13.742098609355246</v>
      </c>
      <c r="E51" s="54">
        <v>89.97</v>
      </c>
      <c r="F51" s="54">
        <v>79.099999999999994</v>
      </c>
      <c r="G51" s="41">
        <v>13.742098609355246</v>
      </c>
    </row>
    <row r="52" spans="1:11" x14ac:dyDescent="0.2">
      <c r="A52" s="33" t="s">
        <v>16</v>
      </c>
      <c r="B52" s="39">
        <v>217085251.23640001</v>
      </c>
      <c r="C52" s="39">
        <v>248387585.63</v>
      </c>
      <c r="D52" s="40">
        <v>-12.602213719420007</v>
      </c>
      <c r="E52" s="39">
        <v>965060190.24510002</v>
      </c>
      <c r="F52" s="39">
        <v>1141735489.3800001</v>
      </c>
      <c r="G52" s="41">
        <v>-15.474275852705654</v>
      </c>
      <c r="H52" s="10"/>
    </row>
    <row r="53" spans="1:11" x14ac:dyDescent="0.2">
      <c r="A53" s="33" t="s">
        <v>35</v>
      </c>
      <c r="B53" s="39">
        <v>189838337.88640001</v>
      </c>
      <c r="C53" s="39">
        <v>183771245.25999999</v>
      </c>
      <c r="D53" s="40">
        <v>3.3014374026884896</v>
      </c>
      <c r="E53" s="39">
        <v>921258198.6451</v>
      </c>
      <c r="F53" s="39">
        <v>866134988.96000004</v>
      </c>
      <c r="G53" s="41">
        <v>6.3642746670802941</v>
      </c>
      <c r="H53" s="10"/>
    </row>
    <row r="54" spans="1:11" x14ac:dyDescent="0.2">
      <c r="A54" s="33" t="s">
        <v>36</v>
      </c>
      <c r="B54" s="39">
        <v>27246913.350000001</v>
      </c>
      <c r="C54" s="39">
        <v>64616340.369999997</v>
      </c>
      <c r="D54" s="40">
        <v>-57.832781624614924</v>
      </c>
      <c r="E54" s="39">
        <v>43801991.600000001</v>
      </c>
      <c r="F54" s="39">
        <v>275600500.42000002</v>
      </c>
      <c r="G54" s="41">
        <v>-84.106708248625026</v>
      </c>
      <c r="H54" s="10"/>
      <c r="I54" s="1"/>
    </row>
    <row r="55" spans="1:11" ht="13.2" thickBot="1" x14ac:dyDescent="0.25">
      <c r="A55" s="34" t="s">
        <v>37</v>
      </c>
      <c r="B55" s="50">
        <v>6402</v>
      </c>
      <c r="C55" s="50">
        <v>10309</v>
      </c>
      <c r="D55" s="55">
        <v>-37.898923270928321</v>
      </c>
      <c r="E55" s="50">
        <v>25610</v>
      </c>
      <c r="F55" s="50">
        <v>35885</v>
      </c>
      <c r="G55" s="56">
        <v>-28.633133621290231</v>
      </c>
      <c r="H55" s="10"/>
      <c r="I55" s="1"/>
    </row>
    <row r="56" spans="1:11" ht="13.2" thickBot="1" x14ac:dyDescent="0.25">
      <c r="A56" s="5"/>
      <c r="B56" s="6"/>
      <c r="C56" s="6"/>
      <c r="D56" s="7"/>
      <c r="E56" s="6"/>
      <c r="F56" s="6"/>
      <c r="G56" s="8"/>
      <c r="J56" s="1"/>
      <c r="K56" s="10"/>
    </row>
    <row r="57" spans="1:11" ht="21.75" customHeight="1" x14ac:dyDescent="0.2">
      <c r="A57" s="28" t="s">
        <v>53</v>
      </c>
      <c r="B57" s="29" t="str">
        <f>$B$2</f>
        <v>Kwiecień 2019</v>
      </c>
      <c r="C57" s="29" t="str">
        <f>$C$2</f>
        <v>Kwiecień 2018</v>
      </c>
      <c r="D57" s="29" t="s">
        <v>18</v>
      </c>
      <c r="E57" s="29" t="str">
        <f>$E$2</f>
        <v>Styczeń - Kwiecień 2019</v>
      </c>
      <c r="F57" s="29" t="str">
        <f>$F$2</f>
        <v>Styczeń - Kwiecień 2018</v>
      </c>
      <c r="G57" s="32" t="s">
        <v>1</v>
      </c>
      <c r="J57" s="1"/>
      <c r="K57" s="10"/>
    </row>
    <row r="58" spans="1:11" x14ac:dyDescent="0.2">
      <c r="A58" s="33" t="s">
        <v>41</v>
      </c>
      <c r="B58" s="39">
        <v>6000645725</v>
      </c>
      <c r="C58" s="39">
        <v>12302266950</v>
      </c>
      <c r="D58" s="40">
        <v>-51.223252190930559</v>
      </c>
      <c r="E58" s="39">
        <v>42420591600</v>
      </c>
      <c r="F58" s="39">
        <v>54832842950</v>
      </c>
      <c r="G58" s="41">
        <v>-22.636527092564329</v>
      </c>
    </row>
    <row r="59" spans="1:11" ht="13.2" thickBot="1" x14ac:dyDescent="0.25">
      <c r="A59" s="34" t="s">
        <v>42</v>
      </c>
      <c r="B59" s="44">
        <v>27285484829.990002</v>
      </c>
      <c r="C59" s="44">
        <v>23081761162.799999</v>
      </c>
      <c r="D59" s="55">
        <v>18.212317671690425</v>
      </c>
      <c r="E59" s="44">
        <v>85219645876.529999</v>
      </c>
      <c r="F59" s="50">
        <v>81354270741.169998</v>
      </c>
      <c r="G59" s="56">
        <v>4.7512873020001178</v>
      </c>
    </row>
    <row r="60" spans="1:11" x14ac:dyDescent="0.2">
      <c r="A60" s="11"/>
      <c r="B60" s="79"/>
      <c r="C60" s="79"/>
      <c r="D60" s="81"/>
      <c r="E60" s="12"/>
      <c r="F60" s="12"/>
      <c r="G60" s="14"/>
      <c r="H60" s="77"/>
      <c r="I60" s="77"/>
    </row>
    <row r="61" spans="1:11" ht="12.75" customHeight="1" thickBot="1" x14ac:dyDescent="0.25">
      <c r="A61" s="63" t="s">
        <v>29</v>
      </c>
      <c r="B61" s="3"/>
      <c r="C61" s="3"/>
      <c r="D61" s="3"/>
      <c r="E61" s="3"/>
      <c r="F61" s="3"/>
      <c r="G61" s="3"/>
    </row>
    <row r="62" spans="1:11" ht="22.5" customHeight="1" x14ac:dyDescent="0.2">
      <c r="A62" s="28" t="s">
        <v>13</v>
      </c>
      <c r="B62" s="29" t="str">
        <f>$B$2</f>
        <v>Kwiecień 2019</v>
      </c>
      <c r="C62" s="29" t="str">
        <f>$C$2</f>
        <v>Kwiecień 2018</v>
      </c>
      <c r="D62" s="29" t="s">
        <v>18</v>
      </c>
      <c r="E62" s="29" t="str">
        <f>$E$2</f>
        <v>Styczeń - Kwiecień 2019</v>
      </c>
      <c r="F62" s="29" t="str">
        <f>$F$2</f>
        <v>Styczeń - Kwiecień 2018</v>
      </c>
      <c r="G62" s="32" t="s">
        <v>1</v>
      </c>
      <c r="K62" s="10"/>
    </row>
    <row r="63" spans="1:11" ht="12.75" customHeight="1" x14ac:dyDescent="0.2">
      <c r="A63" s="87" t="s">
        <v>34</v>
      </c>
      <c r="B63" s="88"/>
      <c r="C63" s="88"/>
      <c r="D63" s="88"/>
      <c r="E63" s="88"/>
      <c r="F63" s="88"/>
      <c r="G63" s="89"/>
    </row>
    <row r="64" spans="1:11" x14ac:dyDescent="0.2">
      <c r="A64" s="33" t="s">
        <v>14</v>
      </c>
      <c r="B64" s="39">
        <v>89934545.010000005</v>
      </c>
      <c r="C64" s="39">
        <v>56159915.359999999</v>
      </c>
      <c r="D64" s="40">
        <v>60.140100699040659</v>
      </c>
      <c r="E64" s="39">
        <v>329996045.89999998</v>
      </c>
      <c r="F64" s="39">
        <v>281987499.52999997</v>
      </c>
      <c r="G64" s="41">
        <v>17.025061908778859</v>
      </c>
    </row>
    <row r="65" spans="1:12" x14ac:dyDescent="0.2">
      <c r="A65" s="33" t="s">
        <v>15</v>
      </c>
      <c r="B65" s="39">
        <v>3848859.63</v>
      </c>
      <c r="C65" s="39">
        <v>8409413.0399999991</v>
      </c>
      <c r="D65" s="40">
        <v>-54.231530646757243</v>
      </c>
      <c r="E65" s="39">
        <v>19243232.699999999</v>
      </c>
      <c r="F65" s="39">
        <v>27830976.609999999</v>
      </c>
      <c r="G65" s="41">
        <v>-30.856782463445143</v>
      </c>
    </row>
    <row r="66" spans="1:12" x14ac:dyDescent="0.2">
      <c r="A66" s="57" t="s">
        <v>28</v>
      </c>
      <c r="B66" s="42">
        <v>0</v>
      </c>
      <c r="C66" s="42">
        <v>0</v>
      </c>
      <c r="D66" s="43" t="s">
        <v>66</v>
      </c>
      <c r="E66" s="42">
        <v>0</v>
      </c>
      <c r="F66" s="42">
        <v>0</v>
      </c>
      <c r="G66" s="41" t="s">
        <v>66</v>
      </c>
    </row>
    <row r="67" spans="1:12" ht="13.2" thickBot="1" x14ac:dyDescent="0.25">
      <c r="A67" s="34" t="s">
        <v>22</v>
      </c>
      <c r="B67" s="50">
        <v>10980468.865</v>
      </c>
      <c r="C67" s="50">
        <v>5272674.58</v>
      </c>
      <c r="D67" s="58">
        <v>108.2523527367016</v>
      </c>
      <c r="E67" s="50">
        <v>52961361.909999996</v>
      </c>
      <c r="F67" s="50">
        <v>67362954.230000004</v>
      </c>
      <c r="G67" s="59">
        <v>-21.379098474256462</v>
      </c>
    </row>
    <row r="68" spans="1:12" x14ac:dyDescent="0.2">
      <c r="A68" s="11"/>
      <c r="B68" s="12"/>
      <c r="C68" s="12"/>
      <c r="D68" s="17"/>
      <c r="E68" s="12"/>
      <c r="F68" s="12"/>
      <c r="G68" s="18"/>
    </row>
    <row r="69" spans="1:12" ht="13.2" thickBot="1" x14ac:dyDescent="0.25">
      <c r="A69" s="63" t="s">
        <v>33</v>
      </c>
      <c r="B69" s="4"/>
      <c r="C69" s="3"/>
      <c r="D69" s="3"/>
      <c r="E69" s="3"/>
      <c r="F69" s="3"/>
      <c r="G69" s="3"/>
      <c r="H69" s="9"/>
      <c r="I69" s="9"/>
    </row>
    <row r="70" spans="1:12" ht="21.75" customHeight="1" x14ac:dyDescent="0.2">
      <c r="A70" s="28" t="s">
        <v>32</v>
      </c>
      <c r="B70" s="29" t="str">
        <f>$B$2</f>
        <v>Kwiecień 2019</v>
      </c>
      <c r="C70" s="29" t="str">
        <f>$C$2</f>
        <v>Kwiecień 2018</v>
      </c>
      <c r="D70" s="29" t="s">
        <v>18</v>
      </c>
      <c r="E70" s="29" t="str">
        <f>$E$2</f>
        <v>Styczeń - Kwiecień 2019</v>
      </c>
      <c r="F70" s="29" t="str">
        <f>$F$2</f>
        <v>Styczeń - Kwiecień 2018</v>
      </c>
      <c r="G70" s="32" t="s">
        <v>1</v>
      </c>
      <c r="H70" s="9"/>
    </row>
    <row r="71" spans="1:12" x14ac:dyDescent="0.2">
      <c r="A71" s="33" t="s">
        <v>40</v>
      </c>
      <c r="B71" s="39">
        <v>2880210.4000000944</v>
      </c>
      <c r="C71" s="39">
        <v>2212270.8000003835</v>
      </c>
      <c r="D71" s="40">
        <v>30.192488189040652</v>
      </c>
      <c r="E71" s="39">
        <v>11395364.399999723</v>
      </c>
      <c r="F71" s="39">
        <v>9468777.8000014406</v>
      </c>
      <c r="G71" s="41">
        <v>20.346729437435833</v>
      </c>
      <c r="H71" s="9"/>
      <c r="I71" s="9"/>
    </row>
    <row r="72" spans="1:12" ht="13.2" thickBot="1" x14ac:dyDescent="0.25">
      <c r="A72" s="34" t="s">
        <v>25</v>
      </c>
      <c r="B72" s="50">
        <v>15283149</v>
      </c>
      <c r="C72" s="50">
        <v>15898202</v>
      </c>
      <c r="D72" s="45">
        <v>-3.8686953405171227</v>
      </c>
      <c r="E72" s="50">
        <v>51063335</v>
      </c>
      <c r="F72" s="50">
        <v>49195841.999999993</v>
      </c>
      <c r="G72" s="56">
        <v>3.7960382912035535</v>
      </c>
      <c r="H72" s="78"/>
      <c r="I72" s="78"/>
    </row>
    <row r="73" spans="1:12" ht="13.2" thickBot="1" x14ac:dyDescent="0.25">
      <c r="A73" s="5"/>
      <c r="B73" s="79"/>
      <c r="C73" s="79"/>
      <c r="D73" s="82"/>
      <c r="E73" s="6"/>
      <c r="F73" s="6"/>
      <c r="G73" s="8"/>
      <c r="H73" s="9"/>
      <c r="I73" s="9"/>
    </row>
    <row r="74" spans="1:12" ht="21.75" customHeight="1" x14ac:dyDescent="0.2">
      <c r="A74" s="28" t="s">
        <v>26</v>
      </c>
      <c r="B74" s="29" t="str">
        <f>$B$2</f>
        <v>Kwiecień 2019</v>
      </c>
      <c r="C74" s="29" t="str">
        <f>$C$2</f>
        <v>Kwiecień 2018</v>
      </c>
      <c r="D74" s="29" t="s">
        <v>18</v>
      </c>
      <c r="E74" s="29" t="str">
        <f>$E$2</f>
        <v>Styczeń - Kwiecień 2019</v>
      </c>
      <c r="F74" s="29" t="str">
        <f>$F$2</f>
        <v>Styczeń - Kwiecień 2018</v>
      </c>
      <c r="G74" s="32" t="s">
        <v>1</v>
      </c>
    </row>
    <row r="75" spans="1:12" x14ac:dyDescent="0.2">
      <c r="A75" s="33" t="s">
        <v>51</v>
      </c>
      <c r="B75" s="39">
        <v>6068615.3589999992</v>
      </c>
      <c r="C75" s="39">
        <v>5845314.1819999991</v>
      </c>
      <c r="D75" s="40">
        <v>3.8201740752897515</v>
      </c>
      <c r="E75" s="39">
        <v>17022196.859999999</v>
      </c>
      <c r="F75" s="39">
        <v>19240705.772</v>
      </c>
      <c r="G75" s="41">
        <v>-11.530288640599043</v>
      </c>
    </row>
    <row r="76" spans="1:12" s="21" customFormat="1" ht="13.2" thickBot="1" x14ac:dyDescent="0.25">
      <c r="A76" s="36" t="s">
        <v>52</v>
      </c>
      <c r="B76" s="44">
        <v>38146.918000000005</v>
      </c>
      <c r="C76" s="44">
        <v>13973.927999999998</v>
      </c>
      <c r="D76" s="45">
        <v>172.98636432075509</v>
      </c>
      <c r="E76" s="44">
        <v>101259.25600000001</v>
      </c>
      <c r="F76" s="44">
        <v>151737.66699999999</v>
      </c>
      <c r="G76" s="46">
        <v>-33.266895424192846</v>
      </c>
      <c r="L76" s="16"/>
    </row>
    <row r="77" spans="1:12" ht="13.2" thickBot="1" x14ac:dyDescent="0.25">
      <c r="A77" s="11"/>
      <c r="B77" s="19"/>
      <c r="C77" s="12"/>
      <c r="D77" s="38"/>
      <c r="E77" s="19"/>
      <c r="F77" s="19"/>
      <c r="G77" s="14"/>
    </row>
    <row r="78" spans="1:12" ht="22.5" customHeight="1" x14ac:dyDescent="0.2">
      <c r="A78" s="28" t="s">
        <v>31</v>
      </c>
      <c r="B78" s="29" t="str">
        <f>$B$2</f>
        <v>Kwiecień 2019</v>
      </c>
      <c r="C78" s="29" t="str">
        <f>$C$2</f>
        <v>Kwiecień 2018</v>
      </c>
      <c r="D78" s="29" t="s">
        <v>27</v>
      </c>
      <c r="E78" s="29" t="str">
        <f>$E$2</f>
        <v>Styczeń - Kwiecień 2019</v>
      </c>
      <c r="F78" s="29" t="str">
        <f>$F$2</f>
        <v>Styczeń - Kwiecień 2018</v>
      </c>
      <c r="G78" s="32" t="s">
        <v>1</v>
      </c>
    </row>
    <row r="79" spans="1:12" x14ac:dyDescent="0.2">
      <c r="A79" s="33" t="s">
        <v>40</v>
      </c>
      <c r="B79" s="39">
        <v>2331360</v>
      </c>
      <c r="C79" s="47">
        <v>1882293</v>
      </c>
      <c r="D79" s="48">
        <v>23.857444085485096</v>
      </c>
      <c r="E79" s="39">
        <v>9214721</v>
      </c>
      <c r="F79" s="47">
        <v>12735090</v>
      </c>
      <c r="G79" s="49">
        <v>-27.643063378429208</v>
      </c>
    </row>
    <row r="80" spans="1:12" ht="14.25" customHeight="1" thickBot="1" x14ac:dyDescent="0.25">
      <c r="A80" s="34" t="s">
        <v>25</v>
      </c>
      <c r="B80" s="50">
        <v>8850035</v>
      </c>
      <c r="C80" s="51">
        <v>3819029.0000000005</v>
      </c>
      <c r="D80" s="52">
        <v>131.73521332254873</v>
      </c>
      <c r="E80" s="50">
        <v>30488162</v>
      </c>
      <c r="F80" s="51">
        <v>18902171</v>
      </c>
      <c r="G80" s="53">
        <v>61.294498922901504</v>
      </c>
      <c r="H80" s="77"/>
      <c r="I80" s="77"/>
    </row>
    <row r="81" spans="1:7" x14ac:dyDescent="0.2">
      <c r="A81" s="26"/>
      <c r="B81" s="80"/>
      <c r="C81" s="80"/>
      <c r="D81" s="83"/>
      <c r="E81" s="22"/>
      <c r="F81" s="22"/>
      <c r="G81" s="22"/>
    </row>
    <row r="82" spans="1:7" x14ac:dyDescent="0.2">
      <c r="A82" s="35" t="s">
        <v>50</v>
      </c>
      <c r="B82" s="25"/>
      <c r="C82" s="22"/>
      <c r="D82" s="66"/>
      <c r="E82" s="67"/>
      <c r="F82" s="22"/>
      <c r="G82" s="22"/>
    </row>
    <row r="83" spans="1:7" x14ac:dyDescent="0.2">
      <c r="A83" s="35" t="s">
        <v>49</v>
      </c>
      <c r="B83" s="25"/>
      <c r="C83" s="25"/>
      <c r="D83" s="24"/>
      <c r="E83" s="22"/>
      <c r="F83" s="22"/>
      <c r="G83" s="22"/>
    </row>
    <row r="84" spans="1:7" x14ac:dyDescent="0.2">
      <c r="A84" s="35" t="s">
        <v>48</v>
      </c>
      <c r="B84" s="23"/>
      <c r="C84" s="23"/>
      <c r="D84" s="23"/>
      <c r="E84" s="21"/>
      <c r="F84" s="21"/>
      <c r="G84" s="21"/>
    </row>
    <row r="85" spans="1:7" x14ac:dyDescent="0.2">
      <c r="A85" s="35" t="s">
        <v>47</v>
      </c>
      <c r="B85" s="27"/>
      <c r="C85" s="27"/>
      <c r="D85" s="27"/>
      <c r="E85" s="27"/>
      <c r="F85" s="27"/>
      <c r="G85" s="27"/>
    </row>
    <row r="86" spans="1:7" ht="14.25" customHeight="1" x14ac:dyDescent="0.2">
      <c r="A86" s="35" t="s">
        <v>60</v>
      </c>
      <c r="B86" s="27"/>
      <c r="C86" s="27"/>
      <c r="D86" s="27"/>
      <c r="E86" s="27"/>
      <c r="F86" s="27"/>
      <c r="G86" s="27"/>
    </row>
    <row r="87" spans="1:7" x14ac:dyDescent="0.2">
      <c r="A87" s="35" t="s">
        <v>46</v>
      </c>
      <c r="B87" s="23"/>
      <c r="C87" s="23"/>
      <c r="D87" s="23"/>
      <c r="E87" s="21"/>
      <c r="F87" s="21"/>
      <c r="G87" s="21"/>
    </row>
    <row r="88" spans="1:7" x14ac:dyDescent="0.2">
      <c r="A88" s="35" t="s">
        <v>45</v>
      </c>
      <c r="B88" s="23"/>
      <c r="C88" s="23"/>
      <c r="D88" s="23"/>
      <c r="E88" s="21"/>
      <c r="F88" s="21"/>
      <c r="G88" s="21"/>
    </row>
    <row r="89" spans="1:7" x14ac:dyDescent="0.2">
      <c r="A89" s="37" t="s">
        <v>44</v>
      </c>
      <c r="B89" s="23"/>
      <c r="C89" s="23"/>
      <c r="D89" s="23"/>
      <c r="E89" s="21"/>
      <c r="F89" s="21"/>
      <c r="G89" s="21"/>
    </row>
    <row r="90" spans="1:7" x14ac:dyDescent="0.2">
      <c r="A90" s="37" t="s">
        <v>43</v>
      </c>
      <c r="B90" s="23"/>
      <c r="C90" s="23"/>
      <c r="D90" s="23"/>
      <c r="E90" s="21"/>
      <c r="F90" s="21"/>
      <c r="G90" s="21"/>
    </row>
    <row r="91" spans="1:7" ht="12.75" customHeight="1" x14ac:dyDescent="0.2">
      <c r="A91" s="72"/>
      <c r="B91" s="27"/>
      <c r="C91" s="27"/>
      <c r="D91" s="27"/>
      <c r="E91" s="27"/>
      <c r="F91" s="27"/>
      <c r="G91" s="27"/>
    </row>
    <row r="92" spans="1:7" x14ac:dyDescent="0.2">
      <c r="A92" s="72"/>
    </row>
  </sheetData>
  <mergeCells count="9">
    <mergeCell ref="A35:G35"/>
    <mergeCell ref="A63:G63"/>
    <mergeCell ref="A42:G42"/>
    <mergeCell ref="A36:G36"/>
    <mergeCell ref="A3:G3"/>
    <mergeCell ref="A9:G9"/>
    <mergeCell ref="A15:G15"/>
    <mergeCell ref="A21:G21"/>
    <mergeCell ref="A28:G28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&amp;LAktywność inwestorów na rynkach Grupy GPW w kwietniu 2019 r. (załącznik)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Błasiński Michał</cp:lastModifiedBy>
  <cp:lastPrinted>2019-05-02T09:35:44Z</cp:lastPrinted>
  <dcterms:created xsi:type="dcterms:W3CDTF">2011-04-28T11:46:19Z</dcterms:created>
  <dcterms:modified xsi:type="dcterms:W3CDTF">2019-05-02T12:33:15Z</dcterms:modified>
</cp:coreProperties>
</file>