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1 04\"/>
    </mc:Choice>
  </mc:AlternateContent>
  <bookViews>
    <workbookView xWindow="-108" yWindow="-108" windowWidth="19416" windowHeight="10416"/>
  </bookViews>
  <sheets>
    <sheet name="tabela" sheetId="1" r:id="rId1"/>
  </sheets>
  <definedNames>
    <definedName name="_xlnm.Print_Area" localSheetId="0">tabela!$A$1:$G$100</definedName>
  </definedNames>
  <calcPr calcId="152511"/>
</workbook>
</file>

<file path=xl/calcChain.xml><?xml version="1.0" encoding="utf-8"?>
<calcChain xmlns="http://schemas.openxmlformats.org/spreadsheetml/2006/main">
  <c r="F87" i="1" l="1"/>
  <c r="E87" i="1"/>
  <c r="C87" i="1"/>
  <c r="B87" i="1"/>
  <c r="F83" i="1" l="1"/>
  <c r="E83" i="1"/>
  <c r="C83" i="1"/>
  <c r="B83" i="1"/>
  <c r="F79" i="1"/>
  <c r="E79" i="1"/>
  <c r="C79" i="1"/>
  <c r="B79" i="1"/>
  <c r="F74" i="1"/>
  <c r="E74" i="1"/>
  <c r="C74" i="1"/>
  <c r="B74" i="1"/>
  <c r="F70" i="1"/>
  <c r="E70" i="1"/>
  <c r="C70" i="1"/>
  <c r="B70" i="1"/>
  <c r="F62" i="1"/>
  <c r="E62" i="1"/>
  <c r="C62" i="1"/>
  <c r="B62" i="1"/>
  <c r="F57" i="1"/>
  <c r="E57" i="1"/>
  <c r="C57" i="1"/>
  <c r="B57" i="1"/>
  <c r="F50" i="1"/>
  <c r="E50" i="1"/>
  <c r="C50" i="1"/>
  <c r="B50" i="1"/>
  <c r="F27" i="1"/>
  <c r="E27" i="1"/>
  <c r="C27" i="1"/>
  <c r="B27" i="1"/>
  <c r="F14" i="1"/>
  <c r="E14" i="1"/>
  <c r="C14" i="1"/>
  <c r="B14" i="1"/>
</calcChain>
</file>

<file path=xl/sharedStrings.xml><?xml version="1.0" encoding="utf-8"?>
<sst xmlns="http://schemas.openxmlformats.org/spreadsheetml/2006/main" count="141" uniqueCount="75">
  <si>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</si>
  <si>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</si>
  <si>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</si>
  <si>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</si>
  <si>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</si>
  <si>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</si>
  <si>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</si>
  <si>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</si>
  <si>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</si>
  <si>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</si>
  <si>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</si>
  <si>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</si>
  <si>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</si>
  <si>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</si>
  <si>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</si>
  <si>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</si>
  <si>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</si>
  <si>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</si>
  <si>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</si>
  <si>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</si>
  <si>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</si>
  <si>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</si>
  <si>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</si>
  <si>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</si>
  <si>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</si>
  <si>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</si>
  <si>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</si>
  <si>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</si>
  <si>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</si>
  <si>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</si>
  <si>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</si>
  <si>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</si>
  <si>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</si>
  <si>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</si>
  <si>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</si>
  <si>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</si>
  <si>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</si>
  <si>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</si>
  <si>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</si>
  <si>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</si>
  <si>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</si>
  <si>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</si>
  <si>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</si>
  <si>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</si>
  <si>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</si>
  <si>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</si>
  <si>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</si>
  <si>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</si>
  <si>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</si>
  <si>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</si>
  <si>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</si>
  <si>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</si>
  <si>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</si>
  <si>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</si>
  <si>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</si>
  <si>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</si>
  <si>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</si>
  <si>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</si>
  <si>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</si>
  <si>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</si>
  <si>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</si>
  <si>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Rejestr Gwarancji Pochodzenia (energia elektryczna)</t>
  </si>
  <si>
    <t>Towary rolno-spożywcze - TGE</t>
  </si>
  <si>
    <t>Wolumen obrotu - pszenica (tony)</t>
  </si>
  <si>
    <t>Wolumen obrotu - żyto (tony)</t>
  </si>
  <si>
    <t>Wolumen obrotu - kukurydza (tony)</t>
  </si>
  <si>
    <t>Kwiecień 2021</t>
  </si>
  <si>
    <t>Kwiecień 2020</t>
  </si>
  <si>
    <t>Styczeń - Kwiecień 2021</t>
  </si>
  <si>
    <t>Styczeń - Kwiecień 2020</t>
  </si>
  <si>
    <t>----</t>
  </si>
  <si>
    <t>---</t>
  </si>
  <si>
    <t>-</t>
  </si>
  <si>
    <t>Wolumen obrotu - OZE (MWh)</t>
  </si>
  <si>
    <t>Wolumen obrotu - kogeneracja (MWh)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</si>
</sst>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7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3" fontId="13" fillId="0" borderId="1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vertical="top" wrapText="1"/>
    </xf>
    <xf numFmtId="165" fontId="13" fillId="0" borderId="10" xfId="0" applyNumberFormat="1" applyFont="1" applyBorder="1" applyAlignment="1">
      <alignment horizontal="right" vertical="top" wrapText="1"/>
    </xf>
    <xf numFmtId="3" fontId="13" fillId="0" borderId="18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5" fontId="13" fillId="0" borderId="16" xfId="0" applyNumberFormat="1" applyFont="1" applyBorder="1" applyAlignment="1">
      <alignment vertical="top" wrapText="1"/>
    </xf>
    <xf numFmtId="165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5" fontId="13" fillId="0" borderId="1" xfId="0" quotePrefix="1" applyNumberFormat="1" applyFont="1" applyBorder="1" applyAlignment="1">
      <alignment horizontal="right" vertical="top" wrapText="1"/>
    </xf>
    <xf numFmtId="165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5" fontId="13" fillId="0" borderId="16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6" fontId="13" fillId="0" borderId="1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165" fontId="13" fillId="0" borderId="12" xfId="0" quotePrefix="1" applyNumberFormat="1" applyFont="1" applyBorder="1" applyAlignment="1">
      <alignment horizontal="right" vertical="top" wrapText="1"/>
    </xf>
    <xf numFmtId="166" fontId="13" fillId="0" borderId="13" xfId="0" quotePrefix="1" applyNumberFormat="1" applyFont="1" applyBorder="1" applyAlignment="1">
      <alignment horizontal="right" vertical="top" wrapText="1"/>
    </xf>
    <xf numFmtId="165" fontId="13" fillId="0" borderId="18" xfId="0" applyNumberFormat="1" applyFont="1" applyBorder="1" applyAlignment="1">
      <alignment vertical="top" wrapText="1"/>
    </xf>
    <xf numFmtId="165" fontId="13" fillId="0" borderId="19" xfId="0" applyNumberFormat="1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vertical="top" wrapText="1"/>
    </xf>
    <xf numFmtId="0" fontId="17" fillId="0" borderId="0" xfId="0" applyFont="1"/>
    <xf numFmtId="165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168" fontId="19" fillId="0" borderId="0" xfId="2" applyNumberFormat="1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3" fillId="0" borderId="0" xfId="0" quotePrefix="1" applyNumberFormat="1" applyFont="1" applyBorder="1" applyAlignment="1">
      <alignment horizontal="right" vertical="top" wrapText="1"/>
    </xf>
    <xf numFmtId="165" fontId="3" fillId="0" borderId="0" xfId="0" quotePrefix="1" applyNumberFormat="1" applyFont="1" applyBorder="1" applyAlignment="1">
      <alignment horizontal="right" vertical="top" wrapText="1"/>
    </xf>
    <xf numFmtId="166" fontId="3" fillId="0" borderId="0" xfId="0" applyNumberFormat="1" applyFont="1" applyBorder="1" applyAlignment="1">
      <alignment vertical="top" wrapText="1"/>
    </xf>
    <xf numFmtId="168" fontId="3" fillId="0" borderId="0" xfId="2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horizontal="right" vertical="top" wrapText="1"/>
    </xf>
    <xf numFmtId="168" fontId="19" fillId="0" borderId="1" xfId="2" applyNumberFormat="1" applyFont="1" applyBorder="1" applyAlignment="1">
      <alignment vertical="top" wrapText="1"/>
    </xf>
    <xf numFmtId="168" fontId="19" fillId="0" borderId="0" xfId="2" quotePrefix="1" applyNumberFormat="1" applyFont="1" applyBorder="1" applyAlignment="1">
      <alignment horizontal="right"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horizontal="right" vertical="top" wrapText="1"/>
    </xf>
    <xf numFmtId="165" fontId="13" fillId="0" borderId="16" xfId="0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horizontal="right" vertical="top" wrapText="1"/>
    </xf>
    <xf numFmtId="3" fontId="13" fillId="0" borderId="0" xfId="0" applyNumberFormat="1" applyFont="1" applyBorder="1" applyAlignment="1">
      <alignment horizontal="right" vertical="top" wrapText="1"/>
    </xf>
    <xf numFmtId="165" fontId="13" fillId="0" borderId="0" xfId="0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2"/>
  <sheetViews>
    <sheetView showGridLines="0" tabSelected="1" topLeftCell="A61" zoomScaleNormal="100" workbookViewId="0">
      <selection activeCell="I69" sqref="I69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0" t="s">
        <v>59</v>
      </c>
    </row>
    <row r="2" spans="1:11" ht="21.75" customHeight="1" x14ac:dyDescent="0.2">
      <c r="A2" s="26" t="s">
        <v>0</v>
      </c>
      <c r="B2" s="27" t="s">
        <v>66</v>
      </c>
      <c r="C2" s="27" t="s">
        <v>67</v>
      </c>
      <c r="D2" s="28" t="s">
        <v>17</v>
      </c>
      <c r="E2" s="29" t="s">
        <v>68</v>
      </c>
      <c r="F2" s="29" t="s">
        <v>69</v>
      </c>
      <c r="G2" s="30" t="s">
        <v>1</v>
      </c>
    </row>
    <row r="3" spans="1:11" x14ac:dyDescent="0.2">
      <c r="A3" s="98" t="s">
        <v>7</v>
      </c>
      <c r="B3" s="99"/>
      <c r="C3" s="99"/>
      <c r="D3" s="99"/>
      <c r="E3" s="99"/>
      <c r="F3" s="99"/>
      <c r="G3" s="100"/>
    </row>
    <row r="4" spans="1:11" x14ac:dyDescent="0.2">
      <c r="A4" s="31" t="s">
        <v>16</v>
      </c>
      <c r="B4" s="65">
        <v>22506028564.701</v>
      </c>
      <c r="C4" s="65">
        <v>23672746127.638599</v>
      </c>
      <c r="D4" s="61">
        <v>-4.9285264863100249</v>
      </c>
      <c r="E4" s="65">
        <v>123729997150.37399</v>
      </c>
      <c r="F4" s="65">
        <v>85814429544.708496</v>
      </c>
      <c r="G4" s="66">
        <v>44.183207657299462</v>
      </c>
    </row>
    <row r="5" spans="1:11" x14ac:dyDescent="0.2">
      <c r="A5" s="31" t="s">
        <v>58</v>
      </c>
      <c r="B5" s="65">
        <v>22095825606.061001</v>
      </c>
      <c r="C5" s="65">
        <v>23521807134.828602</v>
      </c>
      <c r="D5" s="61">
        <v>-6.0623808391667255</v>
      </c>
      <c r="E5" s="65">
        <v>115841160599.474</v>
      </c>
      <c r="F5" s="65">
        <v>84583293025.358505</v>
      </c>
      <c r="G5" s="66">
        <v>36.955131984213743</v>
      </c>
      <c r="H5" s="1"/>
    </row>
    <row r="6" spans="1:11" ht="12.75" customHeight="1" x14ac:dyDescent="0.2">
      <c r="A6" s="31" t="s">
        <v>57</v>
      </c>
      <c r="B6" s="65">
        <v>410202958.63999999</v>
      </c>
      <c r="C6" s="65">
        <v>150938992.81</v>
      </c>
      <c r="D6" s="61">
        <v>171.76738826948315</v>
      </c>
      <c r="E6" s="65">
        <v>7888836550.8999996</v>
      </c>
      <c r="F6" s="65">
        <v>1231136519.3499999</v>
      </c>
      <c r="G6" s="67">
        <v>540.77674789998503</v>
      </c>
      <c r="K6" s="20"/>
    </row>
    <row r="7" spans="1:11" x14ac:dyDescent="0.2">
      <c r="A7" s="31" t="s">
        <v>37</v>
      </c>
      <c r="B7" s="65">
        <v>2715283</v>
      </c>
      <c r="C7" s="65">
        <v>3116186</v>
      </c>
      <c r="D7" s="61">
        <v>-12.865181988494911</v>
      </c>
      <c r="E7" s="65">
        <v>13221667</v>
      </c>
      <c r="F7" s="65">
        <v>10187566</v>
      </c>
      <c r="G7" s="67">
        <v>29.782393557008604</v>
      </c>
      <c r="K7" s="20"/>
    </row>
    <row r="8" spans="1:11" x14ac:dyDescent="0.2">
      <c r="A8" s="31" t="s">
        <v>5</v>
      </c>
      <c r="B8" s="68">
        <v>60810.55</v>
      </c>
      <c r="C8" s="68">
        <v>46117</v>
      </c>
      <c r="D8" s="61">
        <v>31.86146106641803</v>
      </c>
      <c r="E8" s="68">
        <v>60810.55</v>
      </c>
      <c r="F8" s="68">
        <v>46117</v>
      </c>
      <c r="G8" s="67">
        <v>31.86146106641803</v>
      </c>
      <c r="K8" s="20"/>
    </row>
    <row r="9" spans="1:11" x14ac:dyDescent="0.2">
      <c r="A9" s="98" t="s">
        <v>19</v>
      </c>
      <c r="B9" s="99"/>
      <c r="C9" s="99"/>
      <c r="D9" s="99"/>
      <c r="E9" s="99"/>
      <c r="F9" s="99"/>
      <c r="G9" s="100"/>
    </row>
    <row r="10" spans="1:11" x14ac:dyDescent="0.2">
      <c r="A10" s="31" t="s">
        <v>35</v>
      </c>
      <c r="B10" s="65">
        <v>1104791280.3</v>
      </c>
      <c r="C10" s="65">
        <v>1176090356.74</v>
      </c>
      <c r="D10" s="61">
        <v>-6.0623808393118424</v>
      </c>
      <c r="E10" s="65">
        <v>1412697080.48</v>
      </c>
      <c r="F10" s="65">
        <v>1019075819.58</v>
      </c>
      <c r="G10" s="67">
        <v>38.625316520828278</v>
      </c>
    </row>
    <row r="11" spans="1:11" ht="12.75" customHeight="1" x14ac:dyDescent="0.2">
      <c r="A11" s="31" t="s">
        <v>36</v>
      </c>
      <c r="B11" s="65">
        <v>20510147.93</v>
      </c>
      <c r="C11" s="65">
        <v>7546949.6399999997</v>
      </c>
      <c r="D11" s="61">
        <v>171.76738826098753</v>
      </c>
      <c r="E11" s="65">
        <v>96205323.790000007</v>
      </c>
      <c r="F11" s="65">
        <v>14832970.109999999</v>
      </c>
      <c r="G11" s="67">
        <v>548.59109859016644</v>
      </c>
      <c r="K11" t="s">
        <v>39</v>
      </c>
    </row>
    <row r="12" spans="1:11" ht="13.2" thickBot="1" x14ac:dyDescent="0.25">
      <c r="A12" s="32" t="s">
        <v>37</v>
      </c>
      <c r="B12" s="70">
        <v>135764</v>
      </c>
      <c r="C12" s="70">
        <v>155809</v>
      </c>
      <c r="D12" s="71">
        <v>-12.86511048784088</v>
      </c>
      <c r="E12" s="70">
        <v>161240</v>
      </c>
      <c r="F12" s="70">
        <v>122742</v>
      </c>
      <c r="G12" s="72">
        <v>31.364976943507529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6" t="s">
        <v>21</v>
      </c>
      <c r="B14" s="27" t="str">
        <f>$B$2</f>
        <v>Kwiecień 2021</v>
      </c>
      <c r="C14" s="27" t="str">
        <f>$C$2</f>
        <v>Kwiecień 2020</v>
      </c>
      <c r="D14" s="27" t="s">
        <v>18</v>
      </c>
      <c r="E14" s="27" t="str">
        <f>$E$2</f>
        <v>Styczeń - Kwiecień 2021</v>
      </c>
      <c r="F14" s="27" t="str">
        <f>$F$2</f>
        <v>Styczeń - Kwiecień 2020</v>
      </c>
      <c r="G14" s="30" t="s">
        <v>1</v>
      </c>
    </row>
    <row r="15" spans="1:11" x14ac:dyDescent="0.2">
      <c r="A15" s="98" t="s">
        <v>7</v>
      </c>
      <c r="B15" s="99"/>
      <c r="C15" s="99"/>
      <c r="D15" s="99"/>
      <c r="E15" s="99"/>
      <c r="F15" s="99"/>
      <c r="G15" s="100"/>
    </row>
    <row r="16" spans="1:11" x14ac:dyDescent="0.2">
      <c r="A16" s="31" t="s">
        <v>16</v>
      </c>
      <c r="B16" s="36">
        <v>540387619.80120003</v>
      </c>
      <c r="C16" s="36">
        <v>1101329909.7458</v>
      </c>
      <c r="D16" s="37">
        <v>-50.933174971528025</v>
      </c>
      <c r="E16" s="36">
        <v>3399637733.2765002</v>
      </c>
      <c r="F16" s="36">
        <v>2477605154.1752</v>
      </c>
      <c r="G16" s="38">
        <v>37.214669881821692</v>
      </c>
    </row>
    <row r="17" spans="1:11" x14ac:dyDescent="0.2">
      <c r="A17" s="31" t="s">
        <v>35</v>
      </c>
      <c r="B17" s="36">
        <v>509949691.80119997</v>
      </c>
      <c r="C17" s="36">
        <v>1086856779.7458</v>
      </c>
      <c r="D17" s="37">
        <v>-53.080322881137135</v>
      </c>
      <c r="E17" s="36">
        <v>3338511691.1865001</v>
      </c>
      <c r="F17" s="36">
        <v>2439692173.0752001</v>
      </c>
      <c r="G17" s="38">
        <v>36.841513369219435</v>
      </c>
      <c r="H17" s="10"/>
      <c r="I17" s="15"/>
    </row>
    <row r="18" spans="1:11" ht="12.75" customHeight="1" x14ac:dyDescent="0.2">
      <c r="A18" s="31" t="s">
        <v>36</v>
      </c>
      <c r="B18" s="36">
        <v>30437928</v>
      </c>
      <c r="C18" s="36">
        <v>14473130</v>
      </c>
      <c r="D18" s="37">
        <v>110.30646446207557</v>
      </c>
      <c r="E18" s="36">
        <v>61126042.090000004</v>
      </c>
      <c r="F18" s="36">
        <v>37912981.100000001</v>
      </c>
      <c r="G18" s="38">
        <v>61.227211146421823</v>
      </c>
    </row>
    <row r="19" spans="1:11" x14ac:dyDescent="0.2">
      <c r="A19" s="31" t="s">
        <v>37</v>
      </c>
      <c r="B19" s="36">
        <v>278366</v>
      </c>
      <c r="C19" s="36">
        <v>382542</v>
      </c>
      <c r="D19" s="37">
        <v>-27.232565313089808</v>
      </c>
      <c r="E19" s="36">
        <v>1463530</v>
      </c>
      <c r="F19" s="36">
        <v>998681</v>
      </c>
      <c r="G19" s="38">
        <v>46.546294562527969</v>
      </c>
    </row>
    <row r="20" spans="1:11" x14ac:dyDescent="0.2">
      <c r="A20" s="31" t="s">
        <v>8</v>
      </c>
      <c r="B20" s="59">
        <v>500.12</v>
      </c>
      <c r="C20" s="59">
        <v>327.45999999999998</v>
      </c>
      <c r="D20" s="37">
        <v>52.727050632138294</v>
      </c>
      <c r="E20" s="59">
        <v>500.12</v>
      </c>
      <c r="F20" s="59">
        <v>327.45999999999998</v>
      </c>
      <c r="G20" s="38">
        <v>52.727050632138294</v>
      </c>
    </row>
    <row r="21" spans="1:11" x14ac:dyDescent="0.2">
      <c r="A21" s="98" t="s">
        <v>19</v>
      </c>
      <c r="B21" s="99" t="s">
        <v>6</v>
      </c>
      <c r="C21" s="99" t="s">
        <v>6</v>
      </c>
      <c r="D21" s="99" t="s">
        <v>6</v>
      </c>
      <c r="E21" s="99"/>
      <c r="F21" s="99"/>
      <c r="G21" s="100"/>
      <c r="I21" s="15"/>
    </row>
    <row r="22" spans="1:11" x14ac:dyDescent="0.2">
      <c r="A22" s="31" t="s">
        <v>2</v>
      </c>
      <c r="B22" s="36">
        <v>25497484.59</v>
      </c>
      <c r="C22" s="36">
        <v>54342838.990000002</v>
      </c>
      <c r="D22" s="37">
        <v>-53.08032288358735</v>
      </c>
      <c r="E22" s="36">
        <v>40713557.210000001</v>
      </c>
      <c r="F22" s="36">
        <v>29393881.600000001</v>
      </c>
      <c r="G22" s="38">
        <v>38.510312329760474</v>
      </c>
    </row>
    <row r="23" spans="1:11" ht="12.75" customHeight="1" x14ac:dyDescent="0.2">
      <c r="A23" s="31" t="s">
        <v>4</v>
      </c>
      <c r="B23" s="36">
        <v>1521896.4</v>
      </c>
      <c r="C23" s="36">
        <v>723656.5</v>
      </c>
      <c r="D23" s="37">
        <v>110.30646446207557</v>
      </c>
      <c r="E23" s="36">
        <v>745439.54</v>
      </c>
      <c r="F23" s="36">
        <v>456782.9</v>
      </c>
      <c r="G23" s="38">
        <v>63.193398877234671</v>
      </c>
    </row>
    <row r="24" spans="1:11" ht="13.2" thickBot="1" x14ac:dyDescent="0.25">
      <c r="A24" s="32" t="s">
        <v>3</v>
      </c>
      <c r="B24" s="47">
        <v>13918</v>
      </c>
      <c r="C24" s="47">
        <v>19127</v>
      </c>
      <c r="D24" s="52">
        <v>-27.23375333298479</v>
      </c>
      <c r="E24" s="47">
        <v>17848</v>
      </c>
      <c r="F24" s="47">
        <v>12032</v>
      </c>
      <c r="G24" s="53">
        <v>48.337765957446813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0" t="s">
        <v>23</v>
      </c>
      <c r="B26" s="19"/>
      <c r="C26" s="3"/>
      <c r="D26" s="3"/>
      <c r="E26" s="19"/>
      <c r="F26" s="19"/>
      <c r="G26" s="3"/>
    </row>
    <row r="27" spans="1:11" ht="21.75" customHeight="1" x14ac:dyDescent="0.2">
      <c r="A27" s="26" t="s">
        <v>20</v>
      </c>
      <c r="B27" s="27" t="str">
        <f>$B$2</f>
        <v>Kwiecień 2021</v>
      </c>
      <c r="C27" s="27" t="str">
        <f>$C$2</f>
        <v>Kwiecień 2020</v>
      </c>
      <c r="D27" s="27" t="s">
        <v>18</v>
      </c>
      <c r="E27" s="27" t="str">
        <f>$E$2</f>
        <v>Styczeń - Kwiecień 2021</v>
      </c>
      <c r="F27" s="27" t="str">
        <f>$F$2</f>
        <v>Styczeń - Kwiecień 2020</v>
      </c>
      <c r="G27" s="30" t="s">
        <v>1</v>
      </c>
    </row>
    <row r="28" spans="1:11" x14ac:dyDescent="0.2">
      <c r="A28" s="98" t="s">
        <v>7</v>
      </c>
      <c r="B28" s="99"/>
      <c r="C28" s="99"/>
      <c r="D28" s="99"/>
      <c r="E28" s="99"/>
      <c r="F28" s="99"/>
      <c r="G28" s="100"/>
      <c r="K28" s="20"/>
    </row>
    <row r="29" spans="1:11" ht="11.4" customHeight="1" x14ac:dyDescent="0.2">
      <c r="A29" s="62" t="s">
        <v>38</v>
      </c>
      <c r="B29" s="36">
        <v>648576</v>
      </c>
      <c r="C29" s="36">
        <v>847827</v>
      </c>
      <c r="D29" s="51">
        <v>-23.501374690827259</v>
      </c>
      <c r="E29" s="36">
        <v>3777335</v>
      </c>
      <c r="F29" s="36">
        <v>3945892</v>
      </c>
      <c r="G29" s="38">
        <v>-4.2717083995203131</v>
      </c>
      <c r="K29" s="20"/>
    </row>
    <row r="30" spans="1:11" x14ac:dyDescent="0.2">
      <c r="A30" s="31" t="s">
        <v>9</v>
      </c>
      <c r="B30" s="36">
        <v>357070</v>
      </c>
      <c r="C30" s="36">
        <v>521157</v>
      </c>
      <c r="D30" s="37">
        <v>-31.48513787591839</v>
      </c>
      <c r="E30" s="36">
        <v>1909425</v>
      </c>
      <c r="F30" s="36">
        <v>2376291</v>
      </c>
      <c r="G30" s="38">
        <v>-19.646836182942241</v>
      </c>
      <c r="H30" s="10"/>
      <c r="K30" s="20"/>
    </row>
    <row r="31" spans="1:11" x14ac:dyDescent="0.2">
      <c r="A31" s="31" t="s">
        <v>10</v>
      </c>
      <c r="B31" s="36">
        <v>147542</v>
      </c>
      <c r="C31" s="36">
        <v>206356</v>
      </c>
      <c r="D31" s="37">
        <v>-28.501230882552488</v>
      </c>
      <c r="E31" s="36">
        <v>827013</v>
      </c>
      <c r="F31" s="36">
        <v>822502</v>
      </c>
      <c r="G31" s="38">
        <v>0.54844851441091524</v>
      </c>
      <c r="H31" s="10"/>
    </row>
    <row r="32" spans="1:11" x14ac:dyDescent="0.2">
      <c r="A32" s="31" t="s">
        <v>11</v>
      </c>
      <c r="B32" s="36">
        <v>124753</v>
      </c>
      <c r="C32" s="36">
        <v>97145</v>
      </c>
      <c r="D32" s="37">
        <v>28.419373102063929</v>
      </c>
      <c r="E32" s="36">
        <v>943562</v>
      </c>
      <c r="F32" s="36">
        <v>615355</v>
      </c>
      <c r="G32" s="38">
        <v>53.336204304832165</v>
      </c>
      <c r="K32" s="10"/>
    </row>
    <row r="33" spans="1:14" x14ac:dyDescent="0.2">
      <c r="A33" s="31" t="s">
        <v>30</v>
      </c>
      <c r="B33" s="36">
        <v>0</v>
      </c>
      <c r="C33" s="36">
        <v>0</v>
      </c>
      <c r="D33" s="40" t="s">
        <v>70</v>
      </c>
      <c r="E33" s="36">
        <v>0</v>
      </c>
      <c r="F33" s="36">
        <v>0</v>
      </c>
      <c r="G33" s="38" t="s">
        <v>70</v>
      </c>
      <c r="K33" s="10"/>
    </row>
    <row r="34" spans="1:14" x14ac:dyDescent="0.2">
      <c r="A34" s="31" t="s">
        <v>12</v>
      </c>
      <c r="B34" s="36">
        <v>19211</v>
      </c>
      <c r="C34" s="36">
        <v>23169</v>
      </c>
      <c r="D34" s="37">
        <v>-17.083171479131597</v>
      </c>
      <c r="E34" s="36">
        <v>97335</v>
      </c>
      <c r="F34" s="36">
        <v>131744</v>
      </c>
      <c r="G34" s="38">
        <v>-26.118077483604562</v>
      </c>
      <c r="K34" s="10"/>
    </row>
    <row r="35" spans="1:14" x14ac:dyDescent="0.2">
      <c r="A35" s="98" t="s">
        <v>19</v>
      </c>
      <c r="B35" s="99"/>
      <c r="C35" s="99"/>
      <c r="D35" s="99"/>
      <c r="E35" s="99"/>
      <c r="F35" s="99"/>
      <c r="G35" s="100"/>
    </row>
    <row r="36" spans="1:14" x14ac:dyDescent="0.2">
      <c r="A36" s="104" t="s">
        <v>38</v>
      </c>
      <c r="B36" s="105"/>
      <c r="C36" s="105"/>
      <c r="D36" s="105"/>
      <c r="E36" s="105"/>
      <c r="F36" s="105"/>
      <c r="G36" s="106"/>
    </row>
    <row r="37" spans="1:14" x14ac:dyDescent="0.2">
      <c r="A37" s="31" t="s">
        <v>9</v>
      </c>
      <c r="B37" s="36">
        <v>17854</v>
      </c>
      <c r="C37" s="36">
        <v>26058</v>
      </c>
      <c r="D37" s="37">
        <v>-31.483613477626836</v>
      </c>
      <c r="E37" s="36">
        <v>23286</v>
      </c>
      <c r="F37" s="36">
        <v>28630</v>
      </c>
      <c r="G37" s="38">
        <v>-18.665735242752358</v>
      </c>
    </row>
    <row r="38" spans="1:14" x14ac:dyDescent="0.2">
      <c r="A38" s="31" t="s">
        <v>10</v>
      </c>
      <c r="B38" s="36">
        <v>7377</v>
      </c>
      <c r="C38" s="36">
        <v>10318</v>
      </c>
      <c r="D38" s="37">
        <v>-28.503585966272539</v>
      </c>
      <c r="E38" s="36">
        <v>10086</v>
      </c>
      <c r="F38" s="36">
        <v>9910</v>
      </c>
      <c r="G38" s="38">
        <v>1.7759838546922202</v>
      </c>
    </row>
    <row r="39" spans="1:14" x14ac:dyDescent="0.2">
      <c r="A39" s="31" t="s">
        <v>11</v>
      </c>
      <c r="B39" s="36">
        <v>6238</v>
      </c>
      <c r="C39" s="36">
        <v>4857</v>
      </c>
      <c r="D39" s="37">
        <v>28.433189211447395</v>
      </c>
      <c r="E39" s="36">
        <v>11507</v>
      </c>
      <c r="F39" s="36">
        <v>7414</v>
      </c>
      <c r="G39" s="38">
        <v>55.206366333962762</v>
      </c>
    </row>
    <row r="40" spans="1:14" x14ac:dyDescent="0.2">
      <c r="A40" s="31" t="s">
        <v>30</v>
      </c>
      <c r="B40" s="39">
        <v>0</v>
      </c>
      <c r="C40" s="36">
        <v>0</v>
      </c>
      <c r="D40" s="45" t="s">
        <v>70</v>
      </c>
      <c r="E40" s="39">
        <v>0</v>
      </c>
      <c r="F40" s="36">
        <v>0</v>
      </c>
      <c r="G40" s="38" t="s">
        <v>70</v>
      </c>
    </row>
    <row r="41" spans="1:14" x14ac:dyDescent="0.2">
      <c r="A41" s="54" t="s">
        <v>12</v>
      </c>
      <c r="B41" s="39">
        <v>961</v>
      </c>
      <c r="C41" s="39">
        <v>1158</v>
      </c>
      <c r="D41" s="57">
        <v>-17.012089810017272</v>
      </c>
      <c r="E41" s="39">
        <v>1187</v>
      </c>
      <c r="F41" s="39">
        <v>1587</v>
      </c>
      <c r="G41" s="58">
        <v>-25.204788909892883</v>
      </c>
    </row>
    <row r="42" spans="1:14" x14ac:dyDescent="0.2">
      <c r="A42" s="98" t="s">
        <v>56</v>
      </c>
      <c r="B42" s="99"/>
      <c r="C42" s="99"/>
      <c r="D42" s="99"/>
      <c r="E42" s="99"/>
      <c r="F42" s="99"/>
      <c r="G42" s="100"/>
    </row>
    <row r="43" spans="1:14" x14ac:dyDescent="0.2">
      <c r="A43" s="31" t="s">
        <v>9</v>
      </c>
      <c r="B43" s="65">
        <v>34456</v>
      </c>
      <c r="C43" s="65">
        <v>47596</v>
      </c>
      <c r="D43" s="61">
        <v>-27.607361963190179</v>
      </c>
      <c r="E43" s="65">
        <v>34456</v>
      </c>
      <c r="F43" s="65">
        <v>47596</v>
      </c>
      <c r="G43" s="67">
        <v>-27.607361963190179</v>
      </c>
      <c r="H43" s="10"/>
      <c r="I43" s="2"/>
    </row>
    <row r="44" spans="1:14" x14ac:dyDescent="0.2">
      <c r="A44" s="31" t="s">
        <v>10</v>
      </c>
      <c r="B44" s="65">
        <v>45249</v>
      </c>
      <c r="C44" s="65">
        <v>38248</v>
      </c>
      <c r="D44" s="61">
        <v>18.304225057519339</v>
      </c>
      <c r="E44" s="65">
        <v>45249</v>
      </c>
      <c r="F44" s="65">
        <v>38248</v>
      </c>
      <c r="G44" s="67">
        <v>18.304225057519339</v>
      </c>
      <c r="H44" s="10"/>
      <c r="N44" s="9"/>
    </row>
    <row r="45" spans="1:14" x14ac:dyDescent="0.2">
      <c r="A45" s="31" t="s">
        <v>11</v>
      </c>
      <c r="B45" s="65">
        <v>235175</v>
      </c>
      <c r="C45" s="65">
        <v>83684</v>
      </c>
      <c r="D45" s="61">
        <v>181.02743654701018</v>
      </c>
      <c r="E45" s="65">
        <v>235175</v>
      </c>
      <c r="F45" s="65">
        <v>83684</v>
      </c>
      <c r="G45" s="67">
        <v>181.02743654701018</v>
      </c>
      <c r="H45" s="10"/>
    </row>
    <row r="46" spans="1:14" x14ac:dyDescent="0.2">
      <c r="A46" s="31" t="s">
        <v>30</v>
      </c>
      <c r="B46" s="65">
        <v>0</v>
      </c>
      <c r="C46" s="65">
        <v>2</v>
      </c>
      <c r="D46" s="73">
        <v>-100</v>
      </c>
      <c r="E46" s="65">
        <v>0</v>
      </c>
      <c r="F46" s="65">
        <v>2</v>
      </c>
      <c r="G46" s="67">
        <v>-100</v>
      </c>
      <c r="H46" s="10"/>
    </row>
    <row r="47" spans="1:14" ht="13.2" thickBot="1" x14ac:dyDescent="0.25">
      <c r="A47" s="32" t="s">
        <v>12</v>
      </c>
      <c r="B47" s="70">
        <v>18652</v>
      </c>
      <c r="C47" s="70">
        <v>19739</v>
      </c>
      <c r="D47" s="71">
        <v>-5.5068645828056155</v>
      </c>
      <c r="E47" s="70">
        <v>18652</v>
      </c>
      <c r="F47" s="70">
        <v>19739</v>
      </c>
      <c r="G47" s="72">
        <v>-5.5068645828056155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0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6" t="s">
        <v>55</v>
      </c>
      <c r="B50" s="27" t="str">
        <f>$B$2</f>
        <v>Kwiecień 2021</v>
      </c>
      <c r="C50" s="27" t="str">
        <f>$C$2</f>
        <v>Kwiecień 2020</v>
      </c>
      <c r="D50" s="27" t="s">
        <v>18</v>
      </c>
      <c r="E50" s="27" t="str">
        <f>$E$2</f>
        <v>Styczeń - Kwiecień 2021</v>
      </c>
      <c r="F50" s="27" t="str">
        <f>$F$2</f>
        <v>Styczeń - Kwiecień 2020</v>
      </c>
      <c r="G50" s="30" t="s">
        <v>1</v>
      </c>
    </row>
    <row r="51" spans="1:11" x14ac:dyDescent="0.2">
      <c r="A51" s="31" t="s">
        <v>54</v>
      </c>
      <c r="B51" s="51">
        <v>102.51</v>
      </c>
      <c r="C51" s="51">
        <v>93.51</v>
      </c>
      <c r="D51" s="37">
        <v>9.6246390760346578</v>
      </c>
      <c r="E51" s="51">
        <v>102.51</v>
      </c>
      <c r="F51" s="51">
        <v>93.51</v>
      </c>
      <c r="G51" s="38">
        <v>9.6246390760346578</v>
      </c>
    </row>
    <row r="52" spans="1:11" x14ac:dyDescent="0.2">
      <c r="A52" s="31" t="s">
        <v>16</v>
      </c>
      <c r="B52" s="36">
        <v>314403865.18709999</v>
      </c>
      <c r="C52" s="36">
        <v>221943920.94760001</v>
      </c>
      <c r="D52" s="37">
        <v>41.659146979443243</v>
      </c>
      <c r="E52" s="36">
        <v>1153621658.3173001</v>
      </c>
      <c r="F52" s="36">
        <v>913275290.99559999</v>
      </c>
      <c r="G52" s="38">
        <v>26.316968135608754</v>
      </c>
      <c r="H52" s="10"/>
    </row>
    <row r="53" spans="1:11" x14ac:dyDescent="0.2">
      <c r="A53" s="31" t="s">
        <v>35</v>
      </c>
      <c r="B53" s="36">
        <v>307340672.53710002</v>
      </c>
      <c r="C53" s="36">
        <v>213680290.22760001</v>
      </c>
      <c r="D53" s="37">
        <v>43.832017548150247</v>
      </c>
      <c r="E53" s="36">
        <v>1044448981.3173</v>
      </c>
      <c r="F53" s="36">
        <v>864748647.87559998</v>
      </c>
      <c r="G53" s="38">
        <v>20.780643471737605</v>
      </c>
      <c r="H53" s="10"/>
    </row>
    <row r="54" spans="1:11" x14ac:dyDescent="0.2">
      <c r="A54" s="31" t="s">
        <v>36</v>
      </c>
      <c r="B54" s="36">
        <v>7063192.6500000004</v>
      </c>
      <c r="C54" s="36">
        <v>8263630.7199999997</v>
      </c>
      <c r="D54" s="37">
        <v>-14.526763243360408</v>
      </c>
      <c r="E54" s="36">
        <v>109172677</v>
      </c>
      <c r="F54" s="36">
        <v>48526643.119999997</v>
      </c>
      <c r="G54" s="38">
        <v>124.97471487988641</v>
      </c>
      <c r="H54" s="10"/>
      <c r="I54" s="1"/>
    </row>
    <row r="55" spans="1:11" ht="13.2" thickBot="1" x14ac:dyDescent="0.25">
      <c r="A55" s="32" t="s">
        <v>37</v>
      </c>
      <c r="B55" s="47">
        <v>5568</v>
      </c>
      <c r="C55" s="47">
        <v>8586</v>
      </c>
      <c r="D55" s="52">
        <v>-35.150244584206845</v>
      </c>
      <c r="E55" s="47">
        <v>23471</v>
      </c>
      <c r="F55" s="47">
        <v>34681</v>
      </c>
      <c r="G55" s="53">
        <v>-32.323174072258588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6" t="s">
        <v>53</v>
      </c>
      <c r="B57" s="27" t="str">
        <f>$B$2</f>
        <v>Kwiecień 2021</v>
      </c>
      <c r="C57" s="27" t="str">
        <f>$C$2</f>
        <v>Kwiecień 2020</v>
      </c>
      <c r="D57" s="27" t="s">
        <v>18</v>
      </c>
      <c r="E57" s="27" t="str">
        <f>$E$2</f>
        <v>Styczeń - Kwiecień 2021</v>
      </c>
      <c r="F57" s="27" t="str">
        <f>$F$2</f>
        <v>Styczeń - Kwiecień 2020</v>
      </c>
      <c r="G57" s="30" t="s">
        <v>1</v>
      </c>
      <c r="J57" s="1"/>
      <c r="K57" s="10"/>
    </row>
    <row r="58" spans="1:11" x14ac:dyDescent="0.2">
      <c r="A58" s="31" t="s">
        <v>41</v>
      </c>
      <c r="B58" s="36">
        <v>4504185600</v>
      </c>
      <c r="C58" s="36">
        <v>1951884300</v>
      </c>
      <c r="D58" s="37">
        <v>130.76</v>
      </c>
      <c r="E58" s="36">
        <v>22464070350</v>
      </c>
      <c r="F58" s="36">
        <v>20562003000</v>
      </c>
      <c r="G58" s="38">
        <v>9.25</v>
      </c>
    </row>
    <row r="59" spans="1:11" ht="13.2" thickBot="1" x14ac:dyDescent="0.25">
      <c r="A59" s="32" t="s">
        <v>42</v>
      </c>
      <c r="B59" s="41">
        <v>33733375475</v>
      </c>
      <c r="C59" s="41">
        <v>16487999775.99</v>
      </c>
      <c r="D59" s="52">
        <v>104.59</v>
      </c>
      <c r="E59" s="41">
        <v>127412737900</v>
      </c>
      <c r="F59" s="47">
        <v>60112585978</v>
      </c>
      <c r="G59" s="53">
        <v>111.95</v>
      </c>
    </row>
    <row r="60" spans="1:11" x14ac:dyDescent="0.2">
      <c r="A60" s="11"/>
      <c r="B60" s="76"/>
      <c r="C60" s="76"/>
      <c r="D60" s="77"/>
      <c r="E60" s="12"/>
      <c r="F60" s="12"/>
      <c r="G60" s="14"/>
      <c r="H60" s="74"/>
      <c r="I60" s="74"/>
    </row>
    <row r="61" spans="1:11" ht="12.75" customHeight="1" thickBot="1" x14ac:dyDescent="0.25">
      <c r="A61" s="60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6" t="s">
        <v>13</v>
      </c>
      <c r="B62" s="27" t="str">
        <f>$B$2</f>
        <v>Kwiecień 2021</v>
      </c>
      <c r="C62" s="27" t="str">
        <f>$C$2</f>
        <v>Kwiecień 2020</v>
      </c>
      <c r="D62" s="27" t="s">
        <v>18</v>
      </c>
      <c r="E62" s="27" t="str">
        <f>$E$2</f>
        <v>Styczeń - Kwiecień 2021</v>
      </c>
      <c r="F62" s="27" t="str">
        <f>$F$2</f>
        <v>Styczeń - Kwiecień 2020</v>
      </c>
      <c r="G62" s="30" t="s">
        <v>1</v>
      </c>
      <c r="K62" s="10"/>
    </row>
    <row r="63" spans="1:11" ht="12.75" customHeight="1" x14ac:dyDescent="0.2">
      <c r="A63" s="101" t="s">
        <v>34</v>
      </c>
      <c r="B63" s="102"/>
      <c r="C63" s="102"/>
      <c r="D63" s="102"/>
      <c r="E63" s="102"/>
      <c r="F63" s="102"/>
      <c r="G63" s="103"/>
    </row>
    <row r="64" spans="1:11" x14ac:dyDescent="0.2">
      <c r="A64" s="31" t="s">
        <v>14</v>
      </c>
      <c r="B64" s="36">
        <v>188446739.78</v>
      </c>
      <c r="C64" s="36">
        <v>268923454.37</v>
      </c>
      <c r="D64" s="37">
        <v>-29.925509762073645</v>
      </c>
      <c r="E64" s="36">
        <v>1046939347.23</v>
      </c>
      <c r="F64" s="36">
        <v>1059262185.11</v>
      </c>
      <c r="G64" s="38">
        <v>-1.163341621481595</v>
      </c>
    </row>
    <row r="65" spans="1:12" x14ac:dyDescent="0.2">
      <c r="A65" s="31" t="s">
        <v>15</v>
      </c>
      <c r="B65" s="36">
        <v>3466650.37</v>
      </c>
      <c r="C65" s="36">
        <v>3541070.59</v>
      </c>
      <c r="D65" s="37">
        <v>-2.1016305128218282</v>
      </c>
      <c r="E65" s="36">
        <v>15484535.01</v>
      </c>
      <c r="F65" s="36">
        <v>19699653.469999999</v>
      </c>
      <c r="G65" s="38">
        <v>-21.396916785460583</v>
      </c>
    </row>
    <row r="66" spans="1:12" x14ac:dyDescent="0.2">
      <c r="A66" s="54" t="s">
        <v>28</v>
      </c>
      <c r="B66" s="39">
        <v>0</v>
      </c>
      <c r="C66" s="39">
        <v>0</v>
      </c>
      <c r="D66" s="40" t="s">
        <v>71</v>
      </c>
      <c r="E66" s="39">
        <v>0</v>
      </c>
      <c r="F66" s="39">
        <v>0</v>
      </c>
      <c r="G66" s="38" t="s">
        <v>71</v>
      </c>
    </row>
    <row r="67" spans="1:12" ht="13.2" thickBot="1" x14ac:dyDescent="0.25">
      <c r="A67" s="32" t="s">
        <v>22</v>
      </c>
      <c r="B67" s="47">
        <v>74358844.715000004</v>
      </c>
      <c r="C67" s="47">
        <v>100196637.77</v>
      </c>
      <c r="D67" s="55">
        <v>-25.787085904329732</v>
      </c>
      <c r="E67" s="47">
        <v>254683741.43000001</v>
      </c>
      <c r="F67" s="47">
        <v>317139065.75999999</v>
      </c>
      <c r="G67" s="56">
        <v>-19.693355714576022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0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78" t="s">
        <v>32</v>
      </c>
      <c r="B70" s="79" t="str">
        <f>$B$2</f>
        <v>Kwiecień 2021</v>
      </c>
      <c r="C70" s="79" t="str">
        <f>$C$2</f>
        <v>Kwiecień 2020</v>
      </c>
      <c r="D70" s="79" t="s">
        <v>18</v>
      </c>
      <c r="E70" s="79" t="str">
        <f>$E$2</f>
        <v>Styczeń - Kwiecień 2021</v>
      </c>
      <c r="F70" s="79" t="str">
        <f>$F$2</f>
        <v>Styczeń - Kwiecień 2020</v>
      </c>
      <c r="G70" s="80" t="s">
        <v>1</v>
      </c>
      <c r="H70" s="9"/>
    </row>
    <row r="71" spans="1:12" x14ac:dyDescent="0.2">
      <c r="A71" s="31" t="s">
        <v>40</v>
      </c>
      <c r="B71" s="36">
        <v>2970907.6</v>
      </c>
      <c r="C71" s="36">
        <v>2784817.4000000982</v>
      </c>
      <c r="D71" s="37">
        <v>6.6823124561019833</v>
      </c>
      <c r="E71" s="36">
        <v>12558593.200000092</v>
      </c>
      <c r="F71" s="36">
        <v>11267487.799999531</v>
      </c>
      <c r="G71" s="38">
        <v>11.458680257018914</v>
      </c>
      <c r="H71" s="9"/>
      <c r="I71" s="9"/>
    </row>
    <row r="72" spans="1:12" ht="13.2" thickBot="1" x14ac:dyDescent="0.25">
      <c r="A72" s="32" t="s">
        <v>25</v>
      </c>
      <c r="B72" s="47">
        <v>8877120</v>
      </c>
      <c r="C72" s="47">
        <v>21787381</v>
      </c>
      <c r="D72" s="42">
        <v>-59.255681075205871</v>
      </c>
      <c r="E72" s="47">
        <v>47034748</v>
      </c>
      <c r="F72" s="47">
        <v>79891522</v>
      </c>
      <c r="G72" s="53">
        <v>-41.126734323574411</v>
      </c>
      <c r="H72" s="75"/>
      <c r="I72" s="75"/>
    </row>
    <row r="73" spans="1:12" ht="13.2" thickBot="1" x14ac:dyDescent="0.25">
      <c r="A73" s="5"/>
      <c r="B73" s="76"/>
      <c r="C73" s="76"/>
      <c r="D73" s="90"/>
      <c r="E73" s="6"/>
      <c r="F73" s="6"/>
      <c r="G73" s="89"/>
      <c r="H73" s="9"/>
      <c r="I73" s="9"/>
    </row>
    <row r="74" spans="1:12" ht="21.75" customHeight="1" x14ac:dyDescent="0.2">
      <c r="A74" s="78" t="s">
        <v>26</v>
      </c>
      <c r="B74" s="79" t="str">
        <f>$B$2</f>
        <v>Kwiecień 2021</v>
      </c>
      <c r="C74" s="79" t="str">
        <f>$C$2</f>
        <v>Kwiecień 2020</v>
      </c>
      <c r="D74" s="79" t="s">
        <v>18</v>
      </c>
      <c r="E74" s="79" t="str">
        <f>$E$2</f>
        <v>Styczeń - Kwiecień 2021</v>
      </c>
      <c r="F74" s="79" t="str">
        <f>$F$2</f>
        <v>Styczeń - Kwiecień 2020</v>
      </c>
      <c r="G74" s="80" t="s">
        <v>1</v>
      </c>
    </row>
    <row r="75" spans="1:12" x14ac:dyDescent="0.2">
      <c r="A75" s="31" t="s">
        <v>51</v>
      </c>
      <c r="B75" s="36">
        <v>1959232.8740000001</v>
      </c>
      <c r="C75" s="36">
        <v>2202111.9489999991</v>
      </c>
      <c r="D75" s="37">
        <v>-11.029370015011853</v>
      </c>
      <c r="E75" s="36">
        <v>9168461.5409999993</v>
      </c>
      <c r="F75" s="36">
        <v>8888651.0609999988</v>
      </c>
      <c r="G75" s="38">
        <v>3.1479521254659417</v>
      </c>
    </row>
    <row r="76" spans="1:12" s="20" customFormat="1" x14ac:dyDescent="0.2">
      <c r="A76" s="31" t="s">
        <v>25</v>
      </c>
      <c r="B76" s="36">
        <v>0</v>
      </c>
      <c r="C76" s="92" t="s">
        <v>72</v>
      </c>
      <c r="D76" s="92" t="s">
        <v>72</v>
      </c>
      <c r="E76" s="92">
        <v>0</v>
      </c>
      <c r="F76" s="92" t="s">
        <v>72</v>
      </c>
      <c r="G76" s="38" t="s">
        <v>72</v>
      </c>
      <c r="L76" s="16"/>
    </row>
    <row r="77" spans="1:12" s="20" customFormat="1" ht="13.2" thickBot="1" x14ac:dyDescent="0.25">
      <c r="A77" s="34" t="s">
        <v>52</v>
      </c>
      <c r="B77" s="41">
        <v>12266.391</v>
      </c>
      <c r="C77" s="93">
        <v>16374.407000000007</v>
      </c>
      <c r="D77" s="94">
        <v>-25.088029142063007</v>
      </c>
      <c r="E77" s="93">
        <v>36047.179000000004</v>
      </c>
      <c r="F77" s="93">
        <v>96906.67300000001</v>
      </c>
      <c r="G77" s="43">
        <v>-62.802170496555995</v>
      </c>
      <c r="L77" s="16"/>
    </row>
    <row r="78" spans="1:12" ht="13.2" thickBot="1" x14ac:dyDescent="0.25">
      <c r="A78" s="11"/>
      <c r="B78" s="87"/>
      <c r="C78" s="6"/>
      <c r="D78" s="88"/>
      <c r="E78" s="87"/>
      <c r="F78" s="87"/>
      <c r="G78" s="89"/>
    </row>
    <row r="79" spans="1:12" ht="22.5" customHeight="1" x14ac:dyDescent="0.2">
      <c r="A79" s="78" t="s">
        <v>31</v>
      </c>
      <c r="B79" s="79" t="str">
        <f>$B$2</f>
        <v>Kwiecień 2021</v>
      </c>
      <c r="C79" s="79" t="str">
        <f>$C$2</f>
        <v>Kwiecień 2020</v>
      </c>
      <c r="D79" s="79" t="s">
        <v>27</v>
      </c>
      <c r="E79" s="79" t="str">
        <f>$E$2</f>
        <v>Styczeń - Kwiecień 2021</v>
      </c>
      <c r="F79" s="79" t="str">
        <f>$F$2</f>
        <v>Styczeń - Kwiecień 2020</v>
      </c>
      <c r="G79" s="80" t="s">
        <v>1</v>
      </c>
    </row>
    <row r="80" spans="1:12" x14ac:dyDescent="0.2">
      <c r="A80" s="31" t="s">
        <v>40</v>
      </c>
      <c r="B80" s="36">
        <v>3640317</v>
      </c>
      <c r="C80" s="44">
        <v>2095325</v>
      </c>
      <c r="D80" s="45">
        <v>73.735196210611718</v>
      </c>
      <c r="E80" s="36">
        <v>13654861</v>
      </c>
      <c r="F80" s="44">
        <v>9510960</v>
      </c>
      <c r="G80" s="46">
        <v>43.569744799683733</v>
      </c>
    </row>
    <row r="81" spans="1:12" ht="14.25" customHeight="1" thickBot="1" x14ac:dyDescent="0.25">
      <c r="A81" s="32" t="s">
        <v>25</v>
      </c>
      <c r="B81" s="47">
        <v>5047876</v>
      </c>
      <c r="C81" s="48">
        <v>11732302</v>
      </c>
      <c r="D81" s="49">
        <v>-56.974547705983021</v>
      </c>
      <c r="E81" s="47">
        <v>31556120</v>
      </c>
      <c r="F81" s="48">
        <v>44251972</v>
      </c>
      <c r="G81" s="50">
        <v>-28.689912395316529</v>
      </c>
      <c r="H81" s="74"/>
      <c r="I81" s="74"/>
    </row>
    <row r="82" spans="1:12" s="20" customFormat="1" ht="14.25" customHeight="1" thickBot="1" x14ac:dyDescent="0.25">
      <c r="A82" s="81"/>
      <c r="B82" s="76"/>
      <c r="C82" s="76"/>
      <c r="D82" s="91"/>
      <c r="E82" s="6"/>
      <c r="F82" s="85"/>
      <c r="G82" s="86"/>
      <c r="H82" s="74"/>
      <c r="I82" s="74"/>
      <c r="L82" s="16"/>
    </row>
    <row r="83" spans="1:12" s="20" customFormat="1" ht="24" customHeight="1" x14ac:dyDescent="0.2">
      <c r="A83" s="78" t="s">
        <v>61</v>
      </c>
      <c r="B83" s="79" t="str">
        <f>$B$2</f>
        <v>Kwiecień 2021</v>
      </c>
      <c r="C83" s="79" t="str">
        <f>$C$2</f>
        <v>Kwiecień 2020</v>
      </c>
      <c r="D83" s="79" t="s">
        <v>27</v>
      </c>
      <c r="E83" s="79" t="str">
        <f>$E$2</f>
        <v>Styczeń - Kwiecień 2021</v>
      </c>
      <c r="F83" s="79" t="str">
        <f>$F$2</f>
        <v>Styczeń - Kwiecień 2020</v>
      </c>
      <c r="G83" s="80" t="s">
        <v>1</v>
      </c>
      <c r="H83" s="74"/>
      <c r="I83" s="74"/>
      <c r="L83" s="16"/>
    </row>
    <row r="84" spans="1:12" s="20" customFormat="1" ht="14.25" customHeight="1" x14ac:dyDescent="0.2">
      <c r="A84" s="31" t="s">
        <v>73</v>
      </c>
      <c r="B84" s="36">
        <v>1902751</v>
      </c>
      <c r="C84" s="44">
        <v>1998229</v>
      </c>
      <c r="D84" s="45">
        <v>-4.77813103503152</v>
      </c>
      <c r="E84" s="92">
        <v>11015767</v>
      </c>
      <c r="F84" s="44">
        <v>7026095</v>
      </c>
      <c r="G84" s="46">
        <v>56.783633013786464</v>
      </c>
      <c r="H84" s="74"/>
      <c r="I84" s="74"/>
      <c r="L84" s="16"/>
    </row>
    <row r="85" spans="1:12" ht="13.2" thickBot="1" x14ac:dyDescent="0.25">
      <c r="A85" s="32" t="s">
        <v>74</v>
      </c>
      <c r="B85" s="47">
        <v>0</v>
      </c>
      <c r="C85" s="48">
        <v>0</v>
      </c>
      <c r="D85" s="49" t="s">
        <v>72</v>
      </c>
      <c r="E85" s="95">
        <v>0</v>
      </c>
      <c r="F85" s="48">
        <v>0</v>
      </c>
      <c r="G85" s="50" t="s">
        <v>72</v>
      </c>
    </row>
    <row r="86" spans="1:12" s="20" customFormat="1" ht="13.2" thickBot="1" x14ac:dyDescent="0.25">
      <c r="A86" s="81"/>
      <c r="B86" s="82"/>
      <c r="C86" s="83"/>
      <c r="D86" s="84"/>
      <c r="E86" s="96"/>
      <c r="F86" s="83"/>
      <c r="G86" s="84"/>
      <c r="L86" s="16"/>
    </row>
    <row r="87" spans="1:12" s="20" customFormat="1" ht="20.399999999999999" x14ac:dyDescent="0.2">
      <c r="A87" s="78" t="s">
        <v>62</v>
      </c>
      <c r="B87" s="79" t="str">
        <f>$B$2</f>
        <v>Kwiecień 2021</v>
      </c>
      <c r="C87" s="79" t="str">
        <f>$C$2</f>
        <v>Kwiecień 2020</v>
      </c>
      <c r="D87" s="79" t="s">
        <v>18</v>
      </c>
      <c r="E87" s="79" t="str">
        <f>$E$2</f>
        <v>Styczeń - Kwiecień 2021</v>
      </c>
      <c r="F87" s="79" t="str">
        <f>$F$2</f>
        <v>Styczeń - Kwiecień 2020</v>
      </c>
      <c r="G87" s="80" t="s">
        <v>1</v>
      </c>
      <c r="L87" s="16"/>
    </row>
    <row r="88" spans="1:12" s="20" customFormat="1" x14ac:dyDescent="0.2">
      <c r="A88" s="31" t="s">
        <v>63</v>
      </c>
      <c r="B88" s="36">
        <v>0</v>
      </c>
      <c r="C88" s="36">
        <v>0</v>
      </c>
      <c r="D88" s="37" t="s">
        <v>72</v>
      </c>
      <c r="E88" s="36">
        <v>4475</v>
      </c>
      <c r="F88" s="36">
        <v>0</v>
      </c>
      <c r="G88" s="38" t="s">
        <v>72</v>
      </c>
      <c r="L88" s="16"/>
    </row>
    <row r="89" spans="1:12" s="20" customFormat="1" x14ac:dyDescent="0.2">
      <c r="A89" s="31" t="s">
        <v>64</v>
      </c>
      <c r="B89" s="36">
        <v>0</v>
      </c>
      <c r="C89" s="92" t="s">
        <v>72</v>
      </c>
      <c r="D89" s="92" t="s">
        <v>72</v>
      </c>
      <c r="E89" s="92">
        <v>25</v>
      </c>
      <c r="F89" s="92" t="s">
        <v>72</v>
      </c>
      <c r="G89" s="38" t="s">
        <v>72</v>
      </c>
      <c r="L89" s="16"/>
    </row>
    <row r="90" spans="1:12" s="20" customFormat="1" ht="13.2" thickBot="1" x14ac:dyDescent="0.25">
      <c r="A90" s="34" t="s">
        <v>65</v>
      </c>
      <c r="B90" s="41">
        <v>0</v>
      </c>
      <c r="C90" s="93" t="s">
        <v>72</v>
      </c>
      <c r="D90" s="94" t="s">
        <v>72</v>
      </c>
      <c r="E90" s="93">
        <v>0</v>
      </c>
      <c r="F90" s="93" t="s">
        <v>72</v>
      </c>
      <c r="G90" s="43" t="s">
        <v>72</v>
      </c>
      <c r="L90" s="16"/>
    </row>
    <row r="91" spans="1:12" s="20" customFormat="1" x14ac:dyDescent="0.2">
      <c r="A91" s="81"/>
      <c r="B91" s="82"/>
      <c r="C91" s="96"/>
      <c r="D91" s="97"/>
      <c r="E91" s="96"/>
      <c r="F91" s="96"/>
      <c r="G91" s="97"/>
      <c r="L91" s="16"/>
    </row>
    <row r="92" spans="1:12" x14ac:dyDescent="0.2">
      <c r="A92" s="33" t="s">
        <v>50</v>
      </c>
      <c r="B92" s="24"/>
      <c r="C92" s="21"/>
      <c r="D92" s="63"/>
      <c r="E92" s="64"/>
      <c r="F92" s="21"/>
      <c r="G92" s="21"/>
    </row>
    <row r="93" spans="1:12" x14ac:dyDescent="0.2">
      <c r="A93" s="33" t="s">
        <v>49</v>
      </c>
      <c r="B93" s="24"/>
      <c r="C93" s="24"/>
      <c r="D93" s="23"/>
      <c r="E93" s="21"/>
      <c r="F93" s="21"/>
      <c r="G93" s="21"/>
    </row>
    <row r="94" spans="1:12" x14ac:dyDescent="0.2">
      <c r="A94" s="33" t="s">
        <v>48</v>
      </c>
      <c r="B94" s="22"/>
      <c r="C94" s="22"/>
      <c r="D94" s="22"/>
      <c r="E94" s="20"/>
      <c r="F94" s="20"/>
      <c r="G94" s="20"/>
    </row>
    <row r="95" spans="1:12" x14ac:dyDescent="0.2">
      <c r="A95" s="33" t="s">
        <v>47</v>
      </c>
      <c r="B95" s="25"/>
      <c r="C95" s="25"/>
      <c r="D95" s="25"/>
      <c r="E95" s="25"/>
      <c r="F95" s="25"/>
      <c r="G95" s="25"/>
    </row>
    <row r="96" spans="1:12" ht="14.25" customHeight="1" x14ac:dyDescent="0.2">
      <c r="A96" s="33" t="s">
        <v>60</v>
      </c>
      <c r="B96" s="25"/>
      <c r="C96" s="25"/>
      <c r="D96" s="25"/>
      <c r="E96" s="25"/>
      <c r="F96" s="25"/>
      <c r="G96" s="25"/>
    </row>
    <row r="97" spans="1:7" x14ac:dyDescent="0.2">
      <c r="A97" s="33" t="s">
        <v>46</v>
      </c>
      <c r="B97" s="22"/>
      <c r="C97" s="22"/>
      <c r="D97" s="22"/>
      <c r="E97" s="20"/>
      <c r="F97" s="20"/>
      <c r="G97" s="20"/>
    </row>
    <row r="98" spans="1:7" x14ac:dyDescent="0.2">
      <c r="A98" s="33" t="s">
        <v>45</v>
      </c>
      <c r="B98" s="22"/>
      <c r="C98" s="22"/>
      <c r="D98" s="22"/>
      <c r="E98" s="20"/>
      <c r="F98" s="20"/>
      <c r="G98" s="20"/>
    </row>
    <row r="99" spans="1:7" x14ac:dyDescent="0.2">
      <c r="A99" s="35" t="s">
        <v>44</v>
      </c>
      <c r="B99" s="22"/>
      <c r="C99" s="22"/>
      <c r="D99" s="22"/>
      <c r="E99" s="20"/>
      <c r="F99" s="20"/>
      <c r="G99" s="20"/>
    </row>
    <row r="100" spans="1:7" x14ac:dyDescent="0.2">
      <c r="A100" s="35" t="s">
        <v>43</v>
      </c>
      <c r="B100" s="22"/>
      <c r="C100" s="22"/>
      <c r="D100" s="22"/>
      <c r="E100" s="20"/>
      <c r="F100" s="20"/>
      <c r="G100" s="20"/>
    </row>
    <row r="101" spans="1:7" ht="12.75" customHeight="1" x14ac:dyDescent="0.2">
      <c r="A101" s="69"/>
      <c r="B101" s="25"/>
      <c r="C101" s="25"/>
      <c r="D101" s="25"/>
      <c r="E101" s="25"/>
      <c r="F101" s="25"/>
      <c r="G101" s="25"/>
    </row>
    <row r="102" spans="1:7" x14ac:dyDescent="0.2">
      <c r="A102" s="69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&amp;LAktywność inwestorów na rynkach Grupy GPW w kwietniu 2021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D71F2B9D-5381-46B5-A662-5191CA81F22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2021-05-04T06:50:01Z</cp:lastPrinted>
  <dcterms:created xsi:type="dcterms:W3CDTF">2011-04-28T11:46:19Z</dcterms:created>
  <dcterms:modified xsi:type="dcterms:W3CDTF">2021-05-04T14:11:18Z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4df35856-af30-4e6b-815d-afece19d55c0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