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4 04\"/>
    </mc:Choice>
  </mc:AlternateContent>
  <xr:revisionPtr revIDLastSave="0" documentId="13_ncr:1_{0FBE44B1-0090-488D-8060-8310203F7EAA}" xr6:coauthVersionLast="47" xr6:coauthVersionMax="47" xr10:uidLastSave="{00000000-0000-0000-0000-000000000000}"/>
  <bookViews>
    <workbookView minimized="1" xWindow="8950" yWindow="120" windowWidth="10310" windowHeight="1007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<sst xmlns="http://schemas.openxmlformats.org/spreadsheetml/2006/main" count="121" uniqueCount="73">
  <si>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</si>
  <si>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</si>
  <si>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</si>
  <si>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</si>
  <si>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</si>
  <si>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</si>
  <si>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</si>
  <si>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</si>
  <si>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</si>
  <si>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</si>
  <si>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</si>
  <si>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</si>
  <si>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</si>
  <si>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</si>
  <si>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</si>
  <si>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</si>
  <si>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</si>
  <si>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</si>
  <si>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</si>
  <si>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</si>
  <si>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</si>
  <si>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</si>
  <si>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</si>
  <si>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</si>
  <si>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</si>
  <si>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</si>
  <si>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</si>
  <si>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</si>
  <si>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</si>
  <si>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</si>
  <si>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</si>
  <si>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</si>
  <si>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</si>
  <si>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Wartośc obrotu - transakcje warunkowe (PLN)</t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</si>
  <si>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</si>
  <si>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</si>
  <si>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</si>
  <si>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</si>
  <si>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</si>
  <si>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</si>
  <si>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</si>
  <si>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</si>
  <si>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</si>
  <si>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</si>
  <si>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</si>
  <si>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</si>
  <si>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</si>
  <si>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</si>
  <si>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</si>
  <si>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</si>
  <si>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</si>
  <si>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</si>
  <si>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</si>
  <si>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</si>
  <si>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</si>
  <si>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</si>
  <si>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</si>
  <si>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</si>
  <si>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</si>
  <si>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</si>
  <si>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</si>
  <si>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</si>
  <si>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</si>
  <si>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</si>
  <si>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</si>
  <si>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</si>
  <si>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</si>
  <si>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ETF, ETC</t>
  </si>
  <si>
    <t>Kwiecień 2024</t>
  </si>
  <si>
    <t>Kwiecień 2023</t>
  </si>
  <si>
    <t>Styczeń - Kwiecień 2024</t>
  </si>
  <si>
    <t>Styczeń - Kwiecień 2023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</si>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</sst>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9" fillId="0" borderId="8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0" borderId="0" xfId="0" applyNumberFormat="1" applyFont="1" applyAlignment="1">
      <alignment horizontal="right" vertical="center" wrapText="1"/>
    </xf>
    <xf numFmtId="3" fontId="9" fillId="0" borderId="8" xfId="0" applyNumberFormat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8" fontId="12" fillId="0" borderId="0" xfId="2" applyNumberFormat="1" applyFont="1" applyBorder="1" applyAlignment="1">
      <alignment vertical="center" wrapText="1"/>
    </xf>
    <xf numFmtId="3" fontId="9" fillId="0" borderId="0" xfId="0" applyNumberFormat="1" applyFont="1" applyAlignment="1">
      <alignment vertical="center"/>
    </xf>
    <xf numFmtId="0" fontId="9" fillId="7" borderId="16" xfId="0" applyFont="1" applyFill="1" applyBorder="1" applyAlignment="1">
      <alignment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6" borderId="12" xfId="0" applyNumberFormat="1" applyFont="1" applyFill="1" applyBorder="1" applyAlignment="1">
      <alignment horizontal="right" vertical="center" wrapText="1"/>
    </xf>
    <xf numFmtId="167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 wrapText="1"/>
    </xf>
    <xf numFmtId="3" fontId="12" fillId="0" borderId="0" xfId="0" applyNumberFormat="1" applyFont="1" applyBorder="1" applyAlignment="1">
      <alignment vertical="center" wrapText="1"/>
    </xf>
    <xf numFmtId="165" fontId="12" fillId="0" borderId="0" xfId="0" applyNumberFormat="1" applyFont="1" applyBorder="1" applyAlignment="1">
      <alignment horizontal="right" vertical="center" wrapText="1"/>
    </xf>
    <xf numFmtId="166" fontId="9" fillId="0" borderId="0" xfId="0" applyNumberFormat="1" applyFont="1" applyAlignment="1">
      <alignment vertical="center"/>
    </xf>
    <xf numFmtId="166" fontId="9" fillId="0" borderId="9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168" fontId="12" fillId="0" borderId="2" xfId="2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165" fontId="12" fillId="0" borderId="0" xfId="0" quotePrefix="1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vertical="center" wrapText="1"/>
    </xf>
    <xf numFmtId="168" fontId="13" fillId="0" borderId="0" xfId="0" applyNumberFormat="1" applyFont="1" applyAlignment="1">
      <alignment vertical="center"/>
    </xf>
    <xf numFmtId="3" fontId="9" fillId="0" borderId="9" xfId="0" applyNumberFormat="1" applyFont="1" applyBorder="1" applyAlignment="1">
      <alignment horizontal="right" vertical="center" wrapText="1"/>
    </xf>
    <xf numFmtId="0" fontId="9" fillId="0" borderId="25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168" fontId="12" fillId="0" borderId="1" xfId="2" applyNumberFormat="1" applyFont="1" applyBorder="1" applyAlignment="1">
      <alignment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0" fontId="16" fillId="5" borderId="23" xfId="0" applyFont="1" applyFill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right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85" zoomScaleNormal="115" zoomScalePageLayoutView="85" workbookViewId="0">
      <selection activeCell="D87" sqref="D87"/>
    </sheetView>
  </sheetViews>
  <sheetFormatPr defaultColWidth="3.3828125" defaultRowHeight="13.5" x14ac:dyDescent="0.3"/>
  <cols>
    <col min="1" max="1" width="40.07421875" style="16" customWidth="1"/>
    <col min="2" max="3" width="19.3828125" style="16" customWidth="1"/>
    <col min="4" max="4" width="10.3828125" style="16" customWidth="1"/>
    <col min="5" max="6" width="19" style="16" customWidth="1"/>
    <col min="7" max="7" width="10.3828125" style="16" customWidth="1"/>
    <col min="8" max="8" width="45.23046875" style="16" bestFit="1" customWidth="1"/>
    <col min="9" max="9" width="16.4609375" style="17" bestFit="1" customWidth="1"/>
    <col min="10" max="16384" width="3.3828125" style="16"/>
  </cols>
  <sheetData>
    <row r="1" spans="1:8" ht="15" thickBot="1" x14ac:dyDescent="0.35">
      <c r="A1" s="15" t="s">
        <v>6</v>
      </c>
    </row>
    <row r="2" spans="1:8" ht="21.75" customHeight="1" x14ac:dyDescent="0.3">
      <c r="A2" s="18" t="s">
        <v>5</v>
      </c>
      <c r="B2" s="19" t="s">
        <v>68</v>
      </c>
      <c r="C2" s="19" t="s">
        <v>69</v>
      </c>
      <c r="D2" s="20" t="s">
        <v>3</v>
      </c>
      <c r="E2" s="21" t="s">
        <v>70</v>
      </c>
      <c r="F2" s="21" t="s">
        <v>71</v>
      </c>
      <c r="G2" s="22" t="s">
        <v>4</v>
      </c>
    </row>
    <row r="3" spans="1:8" x14ac:dyDescent="0.3">
      <c r="A3" s="88" t="s">
        <v>12</v>
      </c>
      <c r="B3" s="89"/>
      <c r="C3" s="89"/>
      <c r="D3" s="89"/>
      <c r="E3" s="89"/>
      <c r="F3" s="89"/>
      <c r="G3" s="90"/>
    </row>
    <row r="4" spans="1:8" x14ac:dyDescent="0.3">
      <c r="A4" s="23" t="s">
        <v>7</v>
      </c>
      <c r="B4" s="4">
        <v>33323342358.257999</v>
      </c>
      <c r="C4" s="4">
        <v>17995893826.870499</v>
      </c>
      <c r="D4" s="5">
        <v>85.171921321859443</v>
      </c>
      <c r="E4" s="4">
        <v>118039083621.28101</v>
      </c>
      <c r="F4" s="4">
        <v>89644161900.2034</v>
      </c>
      <c r="G4" s="24">
        <v>31.675148854298318</v>
      </c>
    </row>
    <row r="5" spans="1:8" x14ac:dyDescent="0.3">
      <c r="A5" s="23" t="s">
        <v>8</v>
      </c>
      <c r="B5" s="4">
        <v>31324271355.598</v>
      </c>
      <c r="C5" s="4">
        <v>17552985587.060501</v>
      </c>
      <c r="D5" s="5">
        <v>78.455518009934735</v>
      </c>
      <c r="E5" s="4">
        <v>113978612815.821</v>
      </c>
      <c r="F5" s="4">
        <v>87353829473.103394</v>
      </c>
      <c r="G5" s="24">
        <v>30.479240009638598</v>
      </c>
    </row>
    <row r="6" spans="1:8" ht="12.75" customHeight="1" x14ac:dyDescent="0.3">
      <c r="A6" s="23" t="s">
        <v>9</v>
      </c>
      <c r="B6" s="4">
        <v>1999071002.6600001</v>
      </c>
      <c r="C6" s="4">
        <v>442908239.81</v>
      </c>
      <c r="D6" s="5">
        <v>351.35105265089834</v>
      </c>
      <c r="E6" s="4">
        <v>4060470805.46</v>
      </c>
      <c r="F6" s="4">
        <v>2290332427.0999999</v>
      </c>
      <c r="G6" s="6">
        <v>77.287399742286951</v>
      </c>
    </row>
    <row r="7" spans="1:8" x14ac:dyDescent="0.3">
      <c r="A7" s="23" t="s">
        <v>10</v>
      </c>
      <c r="B7" s="4">
        <v>3527963</v>
      </c>
      <c r="C7" s="4">
        <v>2312186</v>
      </c>
      <c r="D7" s="5">
        <v>52.581280225725791</v>
      </c>
      <c r="E7" s="4">
        <v>13037560</v>
      </c>
      <c r="F7" s="4">
        <v>10556205</v>
      </c>
      <c r="G7" s="6">
        <v>23.506127438790749</v>
      </c>
    </row>
    <row r="8" spans="1:8" x14ac:dyDescent="0.3">
      <c r="A8" s="23" t="s">
        <v>11</v>
      </c>
      <c r="B8" s="25">
        <v>84569.65</v>
      </c>
      <c r="C8" s="25">
        <v>62948.5</v>
      </c>
      <c r="D8" s="5">
        <v>34.347363320809855</v>
      </c>
      <c r="E8" s="25">
        <v>84569.65</v>
      </c>
      <c r="F8" s="25">
        <v>62948.5</v>
      </c>
      <c r="G8" s="6">
        <v>34.347363320809855</v>
      </c>
    </row>
    <row r="9" spans="1:8" x14ac:dyDescent="0.3">
      <c r="A9" s="88" t="s">
        <v>13</v>
      </c>
      <c r="B9" s="89"/>
      <c r="C9" s="89"/>
      <c r="D9" s="89"/>
      <c r="E9" s="89"/>
      <c r="F9" s="89"/>
      <c r="G9" s="90"/>
    </row>
    <row r="10" spans="1:8" x14ac:dyDescent="0.3">
      <c r="A10" s="23" t="s">
        <v>14</v>
      </c>
      <c r="B10" s="4">
        <v>1491631969.3099999</v>
      </c>
      <c r="C10" s="4">
        <v>975165865.95000005</v>
      </c>
      <c r="D10" s="5">
        <v>52.961872579170112</v>
      </c>
      <c r="E10" s="4">
        <v>1356888247.8099999</v>
      </c>
      <c r="F10" s="4">
        <v>1065290603.33</v>
      </c>
      <c r="G10" s="6">
        <v>27.372591438288541</v>
      </c>
    </row>
    <row r="11" spans="1:8" ht="12.75" customHeight="1" x14ac:dyDescent="0.3">
      <c r="A11" s="23" t="s">
        <v>15</v>
      </c>
      <c r="B11" s="4">
        <v>95193857.269999996</v>
      </c>
      <c r="C11" s="4">
        <v>24606013.32</v>
      </c>
      <c r="D11" s="5">
        <v>286.87233088923642</v>
      </c>
      <c r="E11" s="4">
        <v>48338938.159999996</v>
      </c>
      <c r="F11" s="4">
        <v>27930883.260000002</v>
      </c>
      <c r="G11" s="6">
        <v>73.066271159517896</v>
      </c>
      <c r="H11" s="16" t="s">
        <v>1</v>
      </c>
    </row>
    <row r="12" spans="1:8" ht="14" thickBot="1" x14ac:dyDescent="0.35">
      <c r="A12" s="26" t="s">
        <v>10</v>
      </c>
      <c r="B12" s="2">
        <v>167998</v>
      </c>
      <c r="C12" s="2">
        <v>128455</v>
      </c>
      <c r="D12" s="9">
        <v>30.783542874936742</v>
      </c>
      <c r="E12" s="2">
        <v>155209</v>
      </c>
      <c r="F12" s="2">
        <v>128734</v>
      </c>
      <c r="G12" s="10">
        <v>20.565662528935636</v>
      </c>
    </row>
    <row r="13" spans="1:8" ht="14" thickBot="1" x14ac:dyDescent="0.35">
      <c r="A13" s="27"/>
      <c r="B13" s="27"/>
      <c r="C13" s="27"/>
      <c r="D13" s="27"/>
      <c r="E13" s="27"/>
      <c r="F13" s="27"/>
      <c r="G13" s="27"/>
    </row>
    <row r="14" spans="1:8" ht="24" customHeight="1" x14ac:dyDescent="0.3">
      <c r="A14" s="18" t="s">
        <v>0</v>
      </c>
      <c r="B14" s="19" t="str">
        <f t="shared" ref="B14:G14" si="0">B2</f>
        <v>Kwiecień 2024</v>
      </c>
      <c r="C14" s="19" t="str">
        <f t="shared" si="0"/>
        <v>Kwiecień 2023</v>
      </c>
      <c r="D14" s="20" t="str">
        <f t="shared" si="0"/>
        <v xml:space="preserve">Zmiana % </v>
      </c>
      <c r="E14" s="21" t="str">
        <f t="shared" si="0"/>
        <v>Styczeń - Kwiecień 2024</v>
      </c>
      <c r="F14" s="19" t="str">
        <f t="shared" si="0"/>
        <v>Styczeń - Kwiecień 2023</v>
      </c>
      <c r="G14" s="22" t="str">
        <f t="shared" si="0"/>
        <v>Zmiana %</v>
      </c>
    </row>
    <row r="15" spans="1:8" x14ac:dyDescent="0.3">
      <c r="A15" s="88" t="s">
        <v>12</v>
      </c>
      <c r="B15" s="89"/>
      <c r="C15" s="89"/>
      <c r="D15" s="89"/>
      <c r="E15" s="89"/>
      <c r="F15" s="89"/>
      <c r="G15" s="90"/>
    </row>
    <row r="16" spans="1:8" x14ac:dyDescent="0.3">
      <c r="A16" s="23" t="s">
        <v>7</v>
      </c>
      <c r="B16" s="4">
        <v>138190616.34650001</v>
      </c>
      <c r="C16" s="4">
        <v>161651826.18040001</v>
      </c>
      <c r="D16" s="5">
        <v>-14.513420842965175</v>
      </c>
      <c r="E16" s="4">
        <v>755202122.32809997</v>
      </c>
      <c r="F16" s="4">
        <v>820301522.80309999</v>
      </c>
      <c r="G16" s="6">
        <v>-7.9360331128662365</v>
      </c>
    </row>
    <row r="17" spans="1:7" x14ac:dyDescent="0.3">
      <c r="A17" s="23" t="s">
        <v>14</v>
      </c>
      <c r="B17" s="4">
        <v>134882676.34650001</v>
      </c>
      <c r="C17" s="4">
        <v>160111030.18040001</v>
      </c>
      <c r="D17" s="5">
        <v>-15.756786903110143</v>
      </c>
      <c r="E17" s="4">
        <v>748844086.48810005</v>
      </c>
      <c r="F17" s="4">
        <v>777651361.00310004</v>
      </c>
      <c r="G17" s="6">
        <v>-3.7043945345689666</v>
      </c>
    </row>
    <row r="18" spans="1:7" ht="12.75" customHeight="1" x14ac:dyDescent="0.3">
      <c r="A18" s="23" t="s">
        <v>15</v>
      </c>
      <c r="B18" s="4">
        <v>3307940</v>
      </c>
      <c r="C18" s="4">
        <v>1540796</v>
      </c>
      <c r="D18" s="5">
        <v>114.69032889493485</v>
      </c>
      <c r="E18" s="4">
        <v>6358035.8399999999</v>
      </c>
      <c r="F18" s="4">
        <v>42650161.799999997</v>
      </c>
      <c r="G18" s="6">
        <v>-85.09258682343382</v>
      </c>
    </row>
    <row r="19" spans="1:7" x14ac:dyDescent="0.3">
      <c r="A19" s="23" t="s">
        <v>10</v>
      </c>
      <c r="B19" s="4">
        <v>117116</v>
      </c>
      <c r="C19" s="4">
        <v>111781</v>
      </c>
      <c r="D19" s="5">
        <v>4.7727252395308728</v>
      </c>
      <c r="E19" s="4">
        <v>566344</v>
      </c>
      <c r="F19" s="4">
        <v>547040</v>
      </c>
      <c r="G19" s="6">
        <v>3.5288095934483676</v>
      </c>
    </row>
    <row r="20" spans="1:7" x14ac:dyDescent="0.3">
      <c r="A20" s="23" t="s">
        <v>16</v>
      </c>
      <c r="B20" s="25">
        <v>280.82</v>
      </c>
      <c r="C20" s="25">
        <v>331.41</v>
      </c>
      <c r="D20" s="5">
        <v>-15.265079508765588</v>
      </c>
      <c r="E20" s="25">
        <v>280.82</v>
      </c>
      <c r="F20" s="25">
        <v>331.41</v>
      </c>
      <c r="G20" s="6">
        <v>-15.265079508765588</v>
      </c>
    </row>
    <row r="21" spans="1:7" x14ac:dyDescent="0.3">
      <c r="A21" s="88" t="s">
        <v>13</v>
      </c>
      <c r="B21" s="89" t="s">
        <v>17</v>
      </c>
      <c r="C21" s="89" t="s">
        <v>17</v>
      </c>
      <c r="D21" s="89" t="s">
        <v>17</v>
      </c>
      <c r="E21" s="89"/>
      <c r="F21" s="89"/>
      <c r="G21" s="90"/>
    </row>
    <row r="22" spans="1:7" x14ac:dyDescent="0.3">
      <c r="A22" s="23" t="s">
        <v>18</v>
      </c>
      <c r="B22" s="4">
        <v>6422984.5899999999</v>
      </c>
      <c r="C22" s="4">
        <v>8895057.2300000004</v>
      </c>
      <c r="D22" s="5">
        <v>-27.791531589729868</v>
      </c>
      <c r="E22" s="4">
        <v>8914810.5500000007</v>
      </c>
      <c r="F22" s="4">
        <v>9483553.1799999997</v>
      </c>
      <c r="G22" s="6">
        <v>-5.9971470524299741</v>
      </c>
    </row>
    <row r="23" spans="1:7" ht="12.75" customHeight="1" x14ac:dyDescent="0.3">
      <c r="A23" s="23" t="s">
        <v>19</v>
      </c>
      <c r="B23" s="4">
        <v>157520.95000000001</v>
      </c>
      <c r="C23" s="4">
        <v>85599.78</v>
      </c>
      <c r="D23" s="5">
        <v>84.020274351172404</v>
      </c>
      <c r="E23" s="4">
        <v>75690.899999999994</v>
      </c>
      <c r="F23" s="4">
        <v>520123.92</v>
      </c>
      <c r="G23" s="6">
        <v>-85.447525658885297</v>
      </c>
    </row>
    <row r="24" spans="1:7" ht="14" thickBot="1" x14ac:dyDescent="0.35">
      <c r="A24" s="26" t="s">
        <v>20</v>
      </c>
      <c r="B24" s="2">
        <v>5577</v>
      </c>
      <c r="C24" s="2">
        <v>6210</v>
      </c>
      <c r="D24" s="9">
        <v>-10.19323671497585</v>
      </c>
      <c r="E24" s="2">
        <v>6742</v>
      </c>
      <c r="F24" s="2">
        <v>6671</v>
      </c>
      <c r="G24" s="10">
        <v>1.0643081996702053</v>
      </c>
    </row>
    <row r="25" spans="1:7" ht="14" thickBot="1" x14ac:dyDescent="0.35">
      <c r="A25" s="28"/>
      <c r="B25" s="29"/>
      <c r="C25" s="29"/>
      <c r="D25" s="30"/>
      <c r="E25" s="29"/>
      <c r="F25" s="29"/>
      <c r="G25" s="31"/>
    </row>
    <row r="26" spans="1:7" ht="27.65" customHeight="1" x14ac:dyDescent="0.3">
      <c r="A26" s="18" t="s">
        <v>2</v>
      </c>
      <c r="B26" s="19" t="str">
        <f t="shared" ref="B26:G26" si="1">B2</f>
        <v>Kwiecień 2024</v>
      </c>
      <c r="C26" s="19" t="str">
        <f t="shared" si="1"/>
        <v>Kwiecień 2023</v>
      </c>
      <c r="D26" s="20" t="str">
        <f t="shared" si="1"/>
        <v xml:space="preserve">Zmiana % </v>
      </c>
      <c r="E26" s="19" t="str">
        <f t="shared" si="1"/>
        <v>Styczeń - Kwiecień 2024</v>
      </c>
      <c r="F26" s="19" t="str">
        <f t="shared" si="1"/>
        <v>Styczeń - Kwiecień 2023</v>
      </c>
      <c r="G26" s="22" t="str">
        <f t="shared" si="1"/>
        <v>Zmiana %</v>
      </c>
    </row>
    <row r="27" spans="1:7" ht="14" thickBot="1" x14ac:dyDescent="0.35">
      <c r="A27" s="32" t="s">
        <v>7</v>
      </c>
      <c r="B27" s="2">
        <v>2397072.11</v>
      </c>
      <c r="C27" s="73">
        <v>667171.27</v>
      </c>
      <c r="D27" s="97">
        <v>259.28886895864082</v>
      </c>
      <c r="E27" s="77">
        <v>6294965.5899999999</v>
      </c>
      <c r="F27" s="73">
        <v>1791378.67</v>
      </c>
      <c r="G27" s="54">
        <v>251.40340205122573</v>
      </c>
    </row>
    <row r="28" spans="1:7" ht="13.5" customHeight="1" x14ac:dyDescent="0.3">
      <c r="A28" s="33"/>
      <c r="B28" s="29"/>
      <c r="C28" s="29"/>
      <c r="D28" s="34"/>
      <c r="E28" s="29"/>
      <c r="F28" s="29"/>
      <c r="G28" s="34"/>
    </row>
    <row r="29" spans="1:7" ht="14" thickBot="1" x14ac:dyDescent="0.35">
      <c r="A29" s="15" t="s">
        <v>21</v>
      </c>
      <c r="B29" s="35"/>
      <c r="C29" s="35"/>
      <c r="D29" s="27"/>
      <c r="E29" s="35"/>
      <c r="F29" s="35"/>
      <c r="G29" s="27"/>
    </row>
    <row r="30" spans="1:7" ht="24.65" customHeight="1" x14ac:dyDescent="0.3">
      <c r="A30" s="18" t="s">
        <v>22</v>
      </c>
      <c r="B30" s="19" t="str">
        <f t="shared" ref="B30:G30" si="2">B2</f>
        <v>Kwiecień 2024</v>
      </c>
      <c r="C30" s="19" t="str">
        <f t="shared" si="2"/>
        <v>Kwiecień 2023</v>
      </c>
      <c r="D30" s="20" t="str">
        <f t="shared" si="2"/>
        <v xml:space="preserve">Zmiana % </v>
      </c>
      <c r="E30" s="21" t="str">
        <f t="shared" si="2"/>
        <v>Styczeń - Kwiecień 2024</v>
      </c>
      <c r="F30" s="19" t="str">
        <f t="shared" si="2"/>
        <v>Styczeń - Kwiecień 2023</v>
      </c>
      <c r="G30" s="22" t="str">
        <f t="shared" si="2"/>
        <v>Zmiana %</v>
      </c>
    </row>
    <row r="31" spans="1:7" x14ac:dyDescent="0.3">
      <c r="A31" s="88" t="s">
        <v>12</v>
      </c>
      <c r="B31" s="89"/>
      <c r="C31" s="89"/>
      <c r="D31" s="89"/>
      <c r="E31" s="89"/>
      <c r="F31" s="89"/>
      <c r="G31" s="90"/>
    </row>
    <row r="32" spans="1:7" ht="12.75" customHeight="1" x14ac:dyDescent="0.3">
      <c r="A32" s="36" t="s">
        <v>23</v>
      </c>
      <c r="B32" s="37">
        <v>1006317</v>
      </c>
      <c r="C32" s="37">
        <v>822238</v>
      </c>
      <c r="D32" s="38">
        <v>22.387556887421887</v>
      </c>
      <c r="E32" s="37">
        <v>4665865</v>
      </c>
      <c r="F32" s="37">
        <v>4689002</v>
      </c>
      <c r="G32" s="39">
        <v>-0.49343122481073642</v>
      </c>
    </row>
    <row r="33" spans="1:11" x14ac:dyDescent="0.3">
      <c r="A33" s="3" t="s">
        <v>25</v>
      </c>
      <c r="B33" s="4">
        <v>663406</v>
      </c>
      <c r="C33" s="4">
        <v>571587</v>
      </c>
      <c r="D33" s="5">
        <v>16.063871291684386</v>
      </c>
      <c r="E33" s="4">
        <v>3002396</v>
      </c>
      <c r="F33" s="4">
        <v>2871063</v>
      </c>
      <c r="G33" s="6">
        <v>4.5743684482019376</v>
      </c>
      <c r="H33" s="40"/>
    </row>
    <row r="34" spans="1:11" x14ac:dyDescent="0.3">
      <c r="A34" s="3" t="s">
        <v>26</v>
      </c>
      <c r="B34" s="4">
        <v>123011</v>
      </c>
      <c r="C34" s="4">
        <v>80513</v>
      </c>
      <c r="D34" s="5">
        <v>52.784022456000891</v>
      </c>
      <c r="E34" s="4">
        <v>462355</v>
      </c>
      <c r="F34" s="4">
        <v>480001</v>
      </c>
      <c r="G34" s="6">
        <v>-3.6762423411617839</v>
      </c>
      <c r="H34" s="40"/>
    </row>
    <row r="35" spans="1:11" x14ac:dyDescent="0.3">
      <c r="A35" s="3" t="s">
        <v>27</v>
      </c>
      <c r="B35" s="4">
        <v>201965</v>
      </c>
      <c r="C35" s="4">
        <v>147677</v>
      </c>
      <c r="D35" s="5">
        <v>36.761310156625605</v>
      </c>
      <c r="E35" s="4">
        <v>1139182</v>
      </c>
      <c r="F35" s="4">
        <v>1240688</v>
      </c>
      <c r="G35" s="6">
        <v>-8.1814283687760341</v>
      </c>
      <c r="H35" s="40"/>
    </row>
    <row r="36" spans="1:11" x14ac:dyDescent="0.3">
      <c r="A36" s="3" t="s">
        <v>28</v>
      </c>
      <c r="B36" s="4">
        <v>0</v>
      </c>
      <c r="C36" s="4">
        <v>0</v>
      </c>
      <c r="D36" s="7" t="s">
        <v>72</v>
      </c>
      <c r="E36" s="4">
        <v>0</v>
      </c>
      <c r="F36" s="4">
        <v>0</v>
      </c>
      <c r="G36" s="8" t="s">
        <v>72</v>
      </c>
    </row>
    <row r="37" spans="1:11" x14ac:dyDescent="0.3">
      <c r="A37" s="3" t="s">
        <v>29</v>
      </c>
      <c r="B37" s="4">
        <v>17935</v>
      </c>
      <c r="C37" s="4">
        <v>22461</v>
      </c>
      <c r="D37" s="5">
        <v>-20.150483059525403</v>
      </c>
      <c r="E37" s="4">
        <v>61932</v>
      </c>
      <c r="F37" s="4">
        <v>97250</v>
      </c>
      <c r="G37" s="6">
        <v>-36.316709511568121</v>
      </c>
    </row>
    <row r="38" spans="1:11" x14ac:dyDescent="0.3">
      <c r="A38" s="88" t="s">
        <v>13</v>
      </c>
      <c r="B38" s="89"/>
      <c r="C38" s="89"/>
      <c r="D38" s="89"/>
      <c r="E38" s="89"/>
      <c r="F38" s="89"/>
      <c r="G38" s="90"/>
      <c r="H38" s="41"/>
    </row>
    <row r="39" spans="1:11" ht="12.75" customHeight="1" x14ac:dyDescent="0.3">
      <c r="A39" s="91" t="s">
        <v>23</v>
      </c>
      <c r="B39" s="92"/>
      <c r="C39" s="92"/>
      <c r="D39" s="92"/>
      <c r="E39" s="92"/>
      <c r="F39" s="92"/>
      <c r="G39" s="93"/>
      <c r="H39" s="41"/>
    </row>
    <row r="40" spans="1:11" x14ac:dyDescent="0.3">
      <c r="A40" s="3" t="s">
        <v>25</v>
      </c>
      <c r="B40" s="4">
        <v>31591</v>
      </c>
      <c r="C40" s="4">
        <v>31755</v>
      </c>
      <c r="D40" s="5">
        <v>-0.51645410171626827</v>
      </c>
      <c r="E40" s="4">
        <v>35743</v>
      </c>
      <c r="F40" s="4">
        <v>35013</v>
      </c>
      <c r="G40" s="6">
        <v>2.0849398794733354</v>
      </c>
      <c r="H40" s="41"/>
    </row>
    <row r="41" spans="1:11" x14ac:dyDescent="0.3">
      <c r="A41" s="3" t="s">
        <v>26</v>
      </c>
      <c r="B41" s="4">
        <v>5858</v>
      </c>
      <c r="C41" s="4">
        <v>4473</v>
      </c>
      <c r="D41" s="5">
        <v>30.963559132573227</v>
      </c>
      <c r="E41" s="4">
        <v>5504</v>
      </c>
      <c r="F41" s="4">
        <v>5854</v>
      </c>
      <c r="G41" s="6">
        <v>-5.9788179022890358</v>
      </c>
      <c r="H41" s="41"/>
    </row>
    <row r="42" spans="1:11" x14ac:dyDescent="0.3">
      <c r="A42" s="3" t="s">
        <v>27</v>
      </c>
      <c r="B42" s="4">
        <v>9617</v>
      </c>
      <c r="C42" s="4">
        <v>8204</v>
      </c>
      <c r="D42" s="5">
        <v>17.223305704534365</v>
      </c>
      <c r="E42" s="4">
        <v>13562</v>
      </c>
      <c r="F42" s="4">
        <v>15130</v>
      </c>
      <c r="G42" s="6">
        <v>-10.363516192994048</v>
      </c>
    </row>
    <row r="43" spans="1:11" x14ac:dyDescent="0.3">
      <c r="A43" s="3" t="s">
        <v>28</v>
      </c>
      <c r="B43" s="11">
        <v>0</v>
      </c>
      <c r="C43" s="4">
        <v>0</v>
      </c>
      <c r="D43" s="7" t="s">
        <v>72</v>
      </c>
      <c r="E43" s="11">
        <v>0</v>
      </c>
      <c r="F43" s="4">
        <v>0</v>
      </c>
      <c r="G43" s="8" t="s">
        <v>72</v>
      </c>
    </row>
    <row r="44" spans="1:11" x14ac:dyDescent="0.3">
      <c r="A44" s="12" t="s">
        <v>29</v>
      </c>
      <c r="B44" s="11">
        <v>854</v>
      </c>
      <c r="C44" s="11">
        <v>1248</v>
      </c>
      <c r="D44" s="13">
        <v>-31.570512820512818</v>
      </c>
      <c r="E44" s="11">
        <v>737</v>
      </c>
      <c r="F44" s="11">
        <v>1186</v>
      </c>
      <c r="G44" s="14">
        <v>-37.858347386172007</v>
      </c>
    </row>
    <row r="45" spans="1:11" x14ac:dyDescent="0.3">
      <c r="A45" s="88" t="s">
        <v>24</v>
      </c>
      <c r="B45" s="89"/>
      <c r="C45" s="89"/>
      <c r="D45" s="89"/>
      <c r="E45" s="89"/>
      <c r="F45" s="89"/>
      <c r="G45" s="90"/>
      <c r="K45" s="42"/>
    </row>
    <row r="46" spans="1:11" x14ac:dyDescent="0.3">
      <c r="A46" s="3" t="s">
        <v>25</v>
      </c>
      <c r="B46" s="4">
        <v>65099</v>
      </c>
      <c r="C46" s="4">
        <v>60038</v>
      </c>
      <c r="D46" s="5">
        <v>8.4296612145640992</v>
      </c>
      <c r="E46" s="4">
        <v>65099</v>
      </c>
      <c r="F46" s="4">
        <v>60038</v>
      </c>
      <c r="G46" s="6">
        <v>8.4296612145640992</v>
      </c>
    </row>
    <row r="47" spans="1:11" x14ac:dyDescent="0.3">
      <c r="A47" s="3" t="s">
        <v>26</v>
      </c>
      <c r="B47" s="4">
        <v>43794</v>
      </c>
      <c r="C47" s="4">
        <v>28293</v>
      </c>
      <c r="D47" s="5">
        <v>54.787403244618815</v>
      </c>
      <c r="E47" s="4">
        <v>43794</v>
      </c>
      <c r="F47" s="4">
        <v>28293</v>
      </c>
      <c r="G47" s="6">
        <v>54.787403244618815</v>
      </c>
    </row>
    <row r="48" spans="1:11" x14ac:dyDescent="0.3">
      <c r="A48" s="3" t="s">
        <v>27</v>
      </c>
      <c r="B48" s="4">
        <v>311972</v>
      </c>
      <c r="C48" s="4">
        <v>265651</v>
      </c>
      <c r="D48" s="5">
        <v>17.436787363872153</v>
      </c>
      <c r="E48" s="4">
        <v>311972</v>
      </c>
      <c r="F48" s="4">
        <v>265651</v>
      </c>
      <c r="G48" s="6">
        <v>17.436787363872153</v>
      </c>
    </row>
    <row r="49" spans="1:8" x14ac:dyDescent="0.3">
      <c r="A49" s="3" t="s">
        <v>28</v>
      </c>
      <c r="B49" s="4">
        <v>0</v>
      </c>
      <c r="C49" s="4">
        <v>0</v>
      </c>
      <c r="D49" s="7" t="s">
        <v>72</v>
      </c>
      <c r="E49" s="4">
        <v>0</v>
      </c>
      <c r="F49" s="4">
        <v>0</v>
      </c>
      <c r="G49" s="8" t="s">
        <v>72</v>
      </c>
    </row>
    <row r="50" spans="1:8" ht="14" thickBot="1" x14ac:dyDescent="0.35">
      <c r="A50" s="1" t="s">
        <v>29</v>
      </c>
      <c r="B50" s="2">
        <v>8325</v>
      </c>
      <c r="C50" s="2">
        <v>13373</v>
      </c>
      <c r="D50" s="9">
        <v>-37.747700590742539</v>
      </c>
      <c r="E50" s="2">
        <v>8325</v>
      </c>
      <c r="F50" s="2">
        <v>13373</v>
      </c>
      <c r="G50" s="10">
        <v>-37.747700590742539</v>
      </c>
    </row>
    <row r="51" spans="1:8" ht="22.5" customHeight="1" x14ac:dyDescent="0.3">
      <c r="A51" s="43"/>
      <c r="B51" s="44"/>
      <c r="C51" s="44"/>
      <c r="D51" s="45"/>
      <c r="E51" s="44"/>
      <c r="F51" s="44"/>
      <c r="G51" s="45"/>
    </row>
    <row r="52" spans="1:8" ht="14" thickBot="1" x14ac:dyDescent="0.35">
      <c r="A52" s="15" t="s">
        <v>30</v>
      </c>
      <c r="B52" s="46"/>
      <c r="C52" s="27"/>
      <c r="D52" s="27"/>
      <c r="E52" s="46"/>
      <c r="F52" s="27"/>
      <c r="G52" s="27"/>
    </row>
    <row r="53" spans="1:8" ht="27" customHeight="1" x14ac:dyDescent="0.3">
      <c r="A53" s="18" t="s">
        <v>31</v>
      </c>
      <c r="B53" s="19" t="str">
        <f t="shared" ref="B53:G53" si="3">B2</f>
        <v>Kwiecień 2024</v>
      </c>
      <c r="C53" s="19" t="str">
        <f t="shared" si="3"/>
        <v>Kwiecień 2023</v>
      </c>
      <c r="D53" s="20" t="str">
        <f t="shared" si="3"/>
        <v xml:space="preserve">Zmiana % </v>
      </c>
      <c r="E53" s="21" t="str">
        <f t="shared" si="3"/>
        <v>Styczeń - Kwiecień 2024</v>
      </c>
      <c r="F53" s="19" t="str">
        <f t="shared" si="3"/>
        <v>Styczeń - Kwiecień 2023</v>
      </c>
      <c r="G53" s="22" t="str">
        <f t="shared" si="3"/>
        <v>Zmiana %</v>
      </c>
    </row>
    <row r="54" spans="1:8" x14ac:dyDescent="0.3">
      <c r="A54" s="3" t="s">
        <v>63</v>
      </c>
      <c r="B54" s="47">
        <v>119.51</v>
      </c>
      <c r="C54" s="47">
        <v>100.56</v>
      </c>
      <c r="D54" s="5">
        <v>18.844470962609392</v>
      </c>
      <c r="E54" s="47">
        <v>119.51</v>
      </c>
      <c r="F54" s="47">
        <v>100.56</v>
      </c>
      <c r="G54" s="6">
        <v>18.844470962609392</v>
      </c>
    </row>
    <row r="55" spans="1:8" x14ac:dyDescent="0.3">
      <c r="A55" s="3" t="s">
        <v>7</v>
      </c>
      <c r="B55" s="4">
        <v>440178575.48750001</v>
      </c>
      <c r="C55" s="4">
        <v>844148122.31659997</v>
      </c>
      <c r="D55" s="5">
        <v>-47.85529176093933</v>
      </c>
      <c r="E55" s="4">
        <v>2062702633.385</v>
      </c>
      <c r="F55" s="4">
        <v>2195733519.1325998</v>
      </c>
      <c r="G55" s="6">
        <v>-6.0586079589545205</v>
      </c>
    </row>
    <row r="56" spans="1:8" x14ac:dyDescent="0.3">
      <c r="A56" s="3" t="s">
        <v>14</v>
      </c>
      <c r="B56" s="4">
        <v>435385808.33749998</v>
      </c>
      <c r="C56" s="4">
        <v>829534678.91659999</v>
      </c>
      <c r="D56" s="5">
        <v>-47.514453656581487</v>
      </c>
      <c r="E56" s="4">
        <v>1634248841.2550001</v>
      </c>
      <c r="F56" s="4">
        <v>2143006573.6726</v>
      </c>
      <c r="G56" s="6">
        <v>-23.74037199268647</v>
      </c>
    </row>
    <row r="57" spans="1:8" x14ac:dyDescent="0.3">
      <c r="A57" s="3" t="s">
        <v>15</v>
      </c>
      <c r="B57" s="4">
        <v>4792767.1500000004</v>
      </c>
      <c r="C57" s="4">
        <v>14613443.4</v>
      </c>
      <c r="D57" s="7">
        <v>-67.203026563882958</v>
      </c>
      <c r="E57" s="4">
        <v>428453792.13</v>
      </c>
      <c r="F57" s="4">
        <v>52726945.460000001</v>
      </c>
      <c r="G57" s="6">
        <v>712.58982175448773</v>
      </c>
      <c r="H57" s="40"/>
    </row>
    <row r="58" spans="1:8" ht="15" customHeight="1" thickBot="1" x14ac:dyDescent="0.35">
      <c r="A58" s="1" t="s">
        <v>10</v>
      </c>
      <c r="B58" s="2">
        <v>12265</v>
      </c>
      <c r="C58" s="2">
        <v>11878</v>
      </c>
      <c r="D58" s="9">
        <v>3.2581242633439977</v>
      </c>
      <c r="E58" s="2">
        <v>48111</v>
      </c>
      <c r="F58" s="2">
        <v>42114</v>
      </c>
      <c r="G58" s="10">
        <v>14.239920216555069</v>
      </c>
      <c r="H58" s="40"/>
    </row>
    <row r="59" spans="1:8" ht="14" thickBot="1" x14ac:dyDescent="0.35">
      <c r="A59" s="48"/>
      <c r="B59" s="49"/>
      <c r="C59" s="49"/>
      <c r="D59" s="50"/>
      <c r="E59" s="49"/>
      <c r="F59" s="49"/>
      <c r="G59" s="50"/>
    </row>
    <row r="60" spans="1:8" ht="26" customHeight="1" x14ac:dyDescent="0.3">
      <c r="A60" s="18" t="s">
        <v>32</v>
      </c>
      <c r="B60" s="19" t="str">
        <f t="shared" ref="B60:G60" si="4">B2</f>
        <v>Kwiecień 2024</v>
      </c>
      <c r="C60" s="19" t="str">
        <f t="shared" si="4"/>
        <v>Kwiecień 2023</v>
      </c>
      <c r="D60" s="20" t="str">
        <f t="shared" si="4"/>
        <v xml:space="preserve">Zmiana % </v>
      </c>
      <c r="E60" s="21" t="str">
        <f t="shared" si="4"/>
        <v>Styczeń - Kwiecień 2024</v>
      </c>
      <c r="F60" s="19" t="str">
        <f t="shared" si="4"/>
        <v>Styczeń - Kwiecień 2023</v>
      </c>
      <c r="G60" s="22" t="str">
        <f t="shared" si="4"/>
        <v>Zmiana %</v>
      </c>
    </row>
    <row r="61" spans="1:8" x14ac:dyDescent="0.3">
      <c r="A61" s="3" t="s">
        <v>64</v>
      </c>
      <c r="B61" s="4">
        <v>11580719650</v>
      </c>
      <c r="C61" s="4">
        <v>9088638750</v>
      </c>
      <c r="D61" s="5">
        <v>27.4</v>
      </c>
      <c r="E61" s="4">
        <v>54484933875</v>
      </c>
      <c r="F61" s="4">
        <v>39031716975</v>
      </c>
      <c r="G61" s="86">
        <v>39.6</v>
      </c>
    </row>
    <row r="62" spans="1:8" ht="12.75" customHeight="1" thickBot="1" x14ac:dyDescent="0.35">
      <c r="A62" s="1" t="s">
        <v>33</v>
      </c>
      <c r="B62" s="67">
        <v>29697690370.720001</v>
      </c>
      <c r="C62" s="67">
        <v>19719762968.970001</v>
      </c>
      <c r="D62" s="9">
        <v>50.6</v>
      </c>
      <c r="E62" s="67">
        <v>102948384513.03</v>
      </c>
      <c r="F62" s="2">
        <v>79517701376.800003</v>
      </c>
      <c r="G62" s="87">
        <v>29.5</v>
      </c>
    </row>
    <row r="63" spans="1:8" ht="22.5" customHeight="1" x14ac:dyDescent="0.3">
      <c r="A63" s="43"/>
      <c r="B63" s="51"/>
      <c r="C63" s="51"/>
      <c r="D63" s="52"/>
      <c r="E63" s="51"/>
      <c r="F63" s="51"/>
      <c r="G63" s="52"/>
      <c r="H63" s="40"/>
    </row>
    <row r="64" spans="1:8" ht="12.65" customHeight="1" thickBot="1" x14ac:dyDescent="0.35">
      <c r="A64" s="15" t="s">
        <v>34</v>
      </c>
      <c r="B64" s="27"/>
      <c r="C64" s="27"/>
      <c r="D64" s="27"/>
      <c r="E64" s="27"/>
      <c r="F64" s="27"/>
      <c r="G64" s="27"/>
    </row>
    <row r="65" spans="1:7" ht="24.65" customHeight="1" x14ac:dyDescent="0.3">
      <c r="A65" s="18" t="s">
        <v>35</v>
      </c>
      <c r="B65" s="19" t="str">
        <f t="shared" ref="B65:G65" si="5">B2</f>
        <v>Kwiecień 2024</v>
      </c>
      <c r="C65" s="19" t="str">
        <f t="shared" si="5"/>
        <v>Kwiecień 2023</v>
      </c>
      <c r="D65" s="20" t="str">
        <f t="shared" si="5"/>
        <v xml:space="preserve">Zmiana % </v>
      </c>
      <c r="E65" s="21" t="str">
        <f t="shared" si="5"/>
        <v>Styczeń - Kwiecień 2024</v>
      </c>
      <c r="F65" s="19" t="str">
        <f t="shared" si="5"/>
        <v>Styczeń - Kwiecień 2023</v>
      </c>
      <c r="G65" s="22" t="str">
        <f t="shared" si="5"/>
        <v>Zmiana %</v>
      </c>
    </row>
    <row r="66" spans="1:7" x14ac:dyDescent="0.3">
      <c r="A66" s="94" t="s">
        <v>36</v>
      </c>
      <c r="B66" s="95"/>
      <c r="C66" s="95"/>
      <c r="D66" s="95"/>
      <c r="E66" s="95"/>
      <c r="F66" s="95"/>
      <c r="G66" s="96"/>
    </row>
    <row r="67" spans="1:7" x14ac:dyDescent="0.3">
      <c r="A67" s="3" t="s">
        <v>37</v>
      </c>
      <c r="B67" s="4">
        <v>253224343.0625</v>
      </c>
      <c r="C67" s="4">
        <v>140468191.13999999</v>
      </c>
      <c r="D67" s="5">
        <v>80.27166222288696</v>
      </c>
      <c r="E67" s="4">
        <v>791368653.60249996</v>
      </c>
      <c r="F67" s="4">
        <v>856406808.62</v>
      </c>
      <c r="G67" s="6">
        <v>-7.5943061595109773</v>
      </c>
    </row>
    <row r="68" spans="1:7" x14ac:dyDescent="0.3">
      <c r="A68" s="3" t="s">
        <v>38</v>
      </c>
      <c r="B68" s="4">
        <v>4612483.3600000003</v>
      </c>
      <c r="C68" s="4">
        <v>1973662.03</v>
      </c>
      <c r="D68" s="5">
        <v>133.70178327846739</v>
      </c>
      <c r="E68" s="4">
        <v>16231974.24</v>
      </c>
      <c r="F68" s="4">
        <v>10941484.029999999</v>
      </c>
      <c r="G68" s="6">
        <v>48.352583575447582</v>
      </c>
    </row>
    <row r="69" spans="1:7" x14ac:dyDescent="0.3">
      <c r="A69" s="12" t="s">
        <v>39</v>
      </c>
      <c r="B69" s="11">
        <v>71717.55</v>
      </c>
      <c r="C69" s="11">
        <v>0</v>
      </c>
      <c r="D69" s="7" t="s">
        <v>72</v>
      </c>
      <c r="E69" s="11">
        <v>72016.259999999995</v>
      </c>
      <c r="F69" s="11">
        <v>0</v>
      </c>
      <c r="G69" s="6" t="s">
        <v>72</v>
      </c>
    </row>
    <row r="70" spans="1:7" ht="14" thickBot="1" x14ac:dyDescent="0.35">
      <c r="A70" s="1" t="s">
        <v>67</v>
      </c>
      <c r="B70" s="2">
        <v>124434558.11499999</v>
      </c>
      <c r="C70" s="2">
        <v>90496024.694999993</v>
      </c>
      <c r="D70" s="53">
        <v>37.502789248901827</v>
      </c>
      <c r="E70" s="2">
        <v>497998456.005</v>
      </c>
      <c r="F70" s="2">
        <v>388731496.27999997</v>
      </c>
      <c r="G70" s="54">
        <v>28.108594433597411</v>
      </c>
    </row>
    <row r="71" spans="1:7" ht="21.75" customHeight="1" x14ac:dyDescent="0.3">
      <c r="A71" s="43"/>
      <c r="B71" s="44"/>
      <c r="C71" s="44"/>
      <c r="D71" s="55"/>
      <c r="E71" s="44"/>
      <c r="F71" s="44"/>
      <c r="G71" s="55"/>
    </row>
    <row r="72" spans="1:7" ht="14" thickBot="1" x14ac:dyDescent="0.35">
      <c r="A72" s="15" t="s">
        <v>40</v>
      </c>
      <c r="B72" s="56"/>
      <c r="C72" s="57"/>
      <c r="D72" s="34"/>
      <c r="E72" s="56"/>
      <c r="F72" s="57"/>
      <c r="G72" s="34"/>
    </row>
    <row r="73" spans="1:7" ht="25.25" customHeight="1" x14ac:dyDescent="0.3">
      <c r="A73" s="58" t="s">
        <v>41</v>
      </c>
      <c r="B73" s="59" t="str">
        <f t="shared" ref="B73:G73" si="6">B2</f>
        <v>Kwiecień 2024</v>
      </c>
      <c r="C73" s="59" t="str">
        <f t="shared" si="6"/>
        <v>Kwiecień 2023</v>
      </c>
      <c r="D73" s="60" t="str">
        <f t="shared" si="6"/>
        <v xml:space="preserve">Zmiana % </v>
      </c>
      <c r="E73" s="61" t="str">
        <f t="shared" si="6"/>
        <v>Styczeń - Kwiecień 2024</v>
      </c>
      <c r="F73" s="59" t="str">
        <f t="shared" si="6"/>
        <v>Styczeń - Kwiecień 2023</v>
      </c>
      <c r="G73" s="62" t="str">
        <f t="shared" si="6"/>
        <v>Zmiana %</v>
      </c>
    </row>
    <row r="74" spans="1:7" x14ac:dyDescent="0.3">
      <c r="A74" s="3" t="s">
        <v>42</v>
      </c>
      <c r="B74" s="4">
        <v>3759128.7</v>
      </c>
      <c r="C74" s="4">
        <v>4701379.5</v>
      </c>
      <c r="D74" s="5">
        <v>-20.042006819487767</v>
      </c>
      <c r="E74" s="4">
        <v>16780219.699999999</v>
      </c>
      <c r="F74" s="4">
        <v>20087598.199999999</v>
      </c>
      <c r="G74" s="6">
        <v>-16.464778253081548</v>
      </c>
    </row>
    <row r="75" spans="1:7" ht="12.75" customHeight="1" thickBot="1" x14ac:dyDescent="0.35">
      <c r="A75" s="1" t="s">
        <v>43</v>
      </c>
      <c r="B75" s="2">
        <v>5439331</v>
      </c>
      <c r="C75" s="2">
        <v>6449310</v>
      </c>
      <c r="D75" s="63">
        <v>-15.660264431388784</v>
      </c>
      <c r="E75" s="2">
        <v>24470037</v>
      </c>
      <c r="F75" s="2">
        <v>25668153</v>
      </c>
      <c r="G75" s="10">
        <v>-4.6677141125035373</v>
      </c>
    </row>
    <row r="76" spans="1:7" ht="14" thickBot="1" x14ac:dyDescent="0.35">
      <c r="A76" s="48"/>
      <c r="B76" s="51"/>
      <c r="C76" s="51"/>
      <c r="D76" s="64"/>
      <c r="E76" s="51"/>
      <c r="F76" s="51"/>
      <c r="G76" s="64"/>
    </row>
    <row r="77" spans="1:7" ht="25.25" customHeight="1" x14ac:dyDescent="0.3">
      <c r="A77" s="58" t="s">
        <v>44</v>
      </c>
      <c r="B77" s="59" t="str">
        <f>B2</f>
        <v>Kwiecień 2024</v>
      </c>
      <c r="C77" s="59" t="str">
        <f>C2</f>
        <v>Kwiecień 2023</v>
      </c>
      <c r="D77" s="60" t="str">
        <f>D2</f>
        <v xml:space="preserve">Zmiana % </v>
      </c>
      <c r="E77" s="61" t="str">
        <f>E2</f>
        <v>Styczeń - Kwiecień 2024</v>
      </c>
      <c r="F77" s="59" t="str">
        <f>F2</f>
        <v>Styczeń - Kwiecień 2023</v>
      </c>
      <c r="G77" s="62" t="str">
        <f>G73</f>
        <v>Zmiana %</v>
      </c>
    </row>
    <row r="78" spans="1:7" x14ac:dyDescent="0.3">
      <c r="A78" s="3" t="s">
        <v>65</v>
      </c>
      <c r="B78" s="4">
        <v>1669783.7649999999</v>
      </c>
      <c r="C78" s="4">
        <v>2104370.5359999998</v>
      </c>
      <c r="D78" s="5">
        <v>-20.651627817697214</v>
      </c>
      <c r="E78" s="4">
        <v>5729442.0750000002</v>
      </c>
      <c r="F78" s="4">
        <v>7276218.5209999997</v>
      </c>
      <c r="G78" s="6">
        <v>-21.257971314850231</v>
      </c>
    </row>
    <row r="79" spans="1:7" x14ac:dyDescent="0.3">
      <c r="A79" s="3" t="s">
        <v>43</v>
      </c>
      <c r="B79" s="4">
        <v>0</v>
      </c>
      <c r="C79" s="65">
        <v>0</v>
      </c>
      <c r="D79" s="7" t="s">
        <v>72</v>
      </c>
      <c r="E79" s="65">
        <v>0</v>
      </c>
      <c r="F79" s="65">
        <v>1000</v>
      </c>
      <c r="G79" s="6" t="s">
        <v>72</v>
      </c>
    </row>
    <row r="80" spans="1:7" ht="12.75" customHeight="1" thickBot="1" x14ac:dyDescent="0.35">
      <c r="A80" s="66" t="s">
        <v>66</v>
      </c>
      <c r="B80" s="67">
        <v>12800.261</v>
      </c>
      <c r="C80" s="68">
        <v>8296.616</v>
      </c>
      <c r="D80" s="69">
        <v>54.282914865530728</v>
      </c>
      <c r="E80" s="68">
        <v>38722.021000000001</v>
      </c>
      <c r="F80" s="68">
        <v>36711.095000000001</v>
      </c>
      <c r="G80" s="70">
        <v>5.4777063991144894</v>
      </c>
    </row>
    <row r="81" spans="1:7" ht="14" thickBot="1" x14ac:dyDescent="0.35">
      <c r="A81" s="43"/>
      <c r="B81" s="56"/>
      <c r="C81" s="56"/>
      <c r="D81" s="71"/>
      <c r="E81" s="56"/>
      <c r="F81" s="56"/>
      <c r="G81" s="71"/>
    </row>
    <row r="82" spans="1:7" ht="26" customHeight="1" x14ac:dyDescent="0.3">
      <c r="A82" s="58" t="s">
        <v>45</v>
      </c>
      <c r="B82" s="59" t="str">
        <f>B2</f>
        <v>Kwiecień 2024</v>
      </c>
      <c r="C82" s="59" t="str">
        <f>C2</f>
        <v>Kwiecień 2023</v>
      </c>
      <c r="D82" s="60" t="str">
        <f>D14</f>
        <v xml:space="preserve">Zmiana % </v>
      </c>
      <c r="E82" s="61" t="str">
        <f>E2</f>
        <v>Styczeń - Kwiecień 2024</v>
      </c>
      <c r="F82" s="59" t="str">
        <f>F2</f>
        <v>Styczeń - Kwiecień 2023</v>
      </c>
      <c r="G82" s="62" t="str">
        <f>G77</f>
        <v>Zmiana %</v>
      </c>
    </row>
    <row r="83" spans="1:7" x14ac:dyDescent="0.3">
      <c r="A83" s="3" t="s">
        <v>42</v>
      </c>
      <c r="B83" s="4">
        <v>1982600</v>
      </c>
      <c r="C83" s="72">
        <v>1660452</v>
      </c>
      <c r="D83" s="7">
        <v>19.401223281371578</v>
      </c>
      <c r="E83" s="4">
        <v>8779338</v>
      </c>
      <c r="F83" s="72">
        <v>7254126</v>
      </c>
      <c r="G83" s="8">
        <v>21.025441245437424</v>
      </c>
    </row>
    <row r="84" spans="1:7" ht="12.75" customHeight="1" thickBot="1" x14ac:dyDescent="0.35">
      <c r="A84" s="1" t="s">
        <v>43</v>
      </c>
      <c r="B84" s="2">
        <v>7474793</v>
      </c>
      <c r="C84" s="73">
        <v>6911158</v>
      </c>
      <c r="D84" s="74">
        <v>8.1554350226112611</v>
      </c>
      <c r="E84" s="2">
        <v>34693642</v>
      </c>
      <c r="F84" s="73">
        <v>42071875</v>
      </c>
      <c r="G84" s="75">
        <v>-17.537209834360841</v>
      </c>
    </row>
    <row r="85" spans="1:7" ht="12.65" customHeight="1" thickBot="1" x14ac:dyDescent="0.35">
      <c r="B85" s="51"/>
      <c r="C85" s="51"/>
      <c r="D85" s="64"/>
      <c r="E85" s="51"/>
      <c r="F85" s="51"/>
      <c r="G85" s="64"/>
    </row>
    <row r="86" spans="1:7" ht="19.5" customHeight="1" x14ac:dyDescent="0.3">
      <c r="A86" s="76" t="s">
        <v>46</v>
      </c>
      <c r="B86" s="59" t="str">
        <f t="shared" ref="B86:G86" si="7">B14</f>
        <v>Kwiecień 2024</v>
      </c>
      <c r="C86" s="59" t="str">
        <f t="shared" si="7"/>
        <v>Kwiecień 2023</v>
      </c>
      <c r="D86" s="60" t="str">
        <f t="shared" si="7"/>
        <v xml:space="preserve">Zmiana % </v>
      </c>
      <c r="E86" s="61" t="str">
        <f t="shared" si="7"/>
        <v>Styczeń - Kwiecień 2024</v>
      </c>
      <c r="F86" s="59" t="str">
        <f t="shared" si="7"/>
        <v>Styczeń - Kwiecień 2023</v>
      </c>
      <c r="G86" s="62" t="str">
        <f t="shared" si="7"/>
        <v>Zmiana %</v>
      </c>
    </row>
    <row r="87" spans="1:7" ht="12.65" customHeight="1" x14ac:dyDescent="0.3">
      <c r="A87" s="3" t="s">
        <v>47</v>
      </c>
      <c r="B87" s="4">
        <v>4919166</v>
      </c>
      <c r="C87" s="72">
        <v>3734846</v>
      </c>
      <c r="D87" s="7">
        <v>31.710008926740219</v>
      </c>
      <c r="E87" s="65">
        <v>21943373</v>
      </c>
      <c r="F87" s="72">
        <v>16312540</v>
      </c>
      <c r="G87" s="8">
        <v>34.518431832197805</v>
      </c>
    </row>
    <row r="88" spans="1:7" ht="14" thickBot="1" x14ac:dyDescent="0.35">
      <c r="A88" s="1" t="s">
        <v>48</v>
      </c>
      <c r="B88" s="2">
        <v>0</v>
      </c>
      <c r="C88" s="73">
        <v>0</v>
      </c>
      <c r="D88" s="77" t="s">
        <v>72</v>
      </c>
      <c r="E88" s="77">
        <v>0</v>
      </c>
      <c r="F88" s="73">
        <v>100</v>
      </c>
      <c r="G88" s="75">
        <v>-100</v>
      </c>
    </row>
    <row r="89" spans="1:7" ht="12.65" customHeight="1" thickBot="1" x14ac:dyDescent="0.35">
      <c r="A89" s="78"/>
      <c r="B89" s="79"/>
      <c r="C89" s="79"/>
      <c r="D89" s="80"/>
      <c r="E89" s="79"/>
      <c r="F89" s="79"/>
      <c r="G89" s="81"/>
    </row>
    <row r="90" spans="1:7" ht="19.5" customHeight="1" x14ac:dyDescent="0.3">
      <c r="A90" s="58" t="s">
        <v>49</v>
      </c>
      <c r="B90" s="59" t="str">
        <f>B2</f>
        <v>Kwiecień 2024</v>
      </c>
      <c r="C90" s="59" t="str">
        <f t="shared" ref="C90:G90" si="8">C2</f>
        <v>Kwiecień 2023</v>
      </c>
      <c r="D90" s="59" t="str">
        <f t="shared" si="8"/>
        <v xml:space="preserve">Zmiana % </v>
      </c>
      <c r="E90" s="59" t="str">
        <f t="shared" si="8"/>
        <v>Styczeń - Kwiecień 2024</v>
      </c>
      <c r="F90" s="59" t="str">
        <f t="shared" si="8"/>
        <v>Styczeń - Kwiecień 2023</v>
      </c>
      <c r="G90" s="82" t="str">
        <f t="shared" si="8"/>
        <v>Zmiana %</v>
      </c>
    </row>
    <row r="91" spans="1:7" ht="12.65" customHeight="1" x14ac:dyDescent="0.3">
      <c r="A91" s="3" t="s">
        <v>50</v>
      </c>
      <c r="B91" s="4">
        <v>0</v>
      </c>
      <c r="C91" s="4">
        <v>0</v>
      </c>
      <c r="D91" s="7" t="s">
        <v>72</v>
      </c>
      <c r="E91" s="4">
        <v>0</v>
      </c>
      <c r="F91" s="4">
        <v>0</v>
      </c>
      <c r="G91" s="8" t="s">
        <v>72</v>
      </c>
    </row>
    <row r="92" spans="1:7" x14ac:dyDescent="0.3">
      <c r="A92" s="3" t="s">
        <v>51</v>
      </c>
      <c r="B92" s="4">
        <v>0</v>
      </c>
      <c r="C92" s="65">
        <v>0</v>
      </c>
      <c r="D92" s="7" t="s">
        <v>72</v>
      </c>
      <c r="E92" s="65">
        <v>0</v>
      </c>
      <c r="F92" s="65">
        <v>0</v>
      </c>
      <c r="G92" s="6" t="s">
        <v>72</v>
      </c>
    </row>
    <row r="93" spans="1:7" ht="12.65" customHeight="1" x14ac:dyDescent="0.3">
      <c r="A93" s="3" t="s">
        <v>52</v>
      </c>
      <c r="B93" s="4">
        <v>0</v>
      </c>
      <c r="C93" s="65">
        <v>0</v>
      </c>
      <c r="D93" s="7" t="s">
        <v>72</v>
      </c>
      <c r="E93" s="65">
        <v>0</v>
      </c>
      <c r="F93" s="65">
        <v>0</v>
      </c>
      <c r="G93" s="6" t="s">
        <v>72</v>
      </c>
    </row>
    <row r="94" spans="1:7" ht="12.65" customHeight="1" thickBot="1" x14ac:dyDescent="0.35">
      <c r="A94" s="1" t="s">
        <v>53</v>
      </c>
      <c r="B94" s="67">
        <v>0</v>
      </c>
      <c r="C94" s="68">
        <v>0</v>
      </c>
      <c r="D94" s="68" t="s">
        <v>72</v>
      </c>
      <c r="E94" s="68">
        <v>0</v>
      </c>
      <c r="F94" s="68">
        <v>0</v>
      </c>
      <c r="G94" s="75" t="s">
        <v>72</v>
      </c>
    </row>
    <row r="95" spans="1:7" x14ac:dyDescent="0.3">
      <c r="A95" s="83" t="s">
        <v>54</v>
      </c>
      <c r="B95" s="84"/>
      <c r="C95" s="84"/>
      <c r="D95" s="84"/>
      <c r="E95" s="84"/>
      <c r="F95" s="84"/>
      <c r="G95" s="84"/>
    </row>
    <row r="96" spans="1:7" ht="12.65" customHeight="1" x14ac:dyDescent="0.3">
      <c r="A96" s="83" t="s">
        <v>55</v>
      </c>
      <c r="B96" s="84"/>
      <c r="C96" s="84"/>
      <c r="D96" s="84"/>
      <c r="E96" s="84"/>
      <c r="F96" s="84"/>
      <c r="G96" s="84"/>
    </row>
    <row r="97" spans="1:7" x14ac:dyDescent="0.3">
      <c r="A97" s="83" t="s">
        <v>56</v>
      </c>
      <c r="B97" s="84"/>
      <c r="C97" s="84"/>
      <c r="D97" s="84"/>
      <c r="E97" s="84"/>
      <c r="F97" s="84"/>
      <c r="G97" s="84"/>
    </row>
    <row r="98" spans="1:7" x14ac:dyDescent="0.3">
      <c r="A98" s="83" t="s">
        <v>57</v>
      </c>
      <c r="B98" s="85"/>
      <c r="C98" s="85"/>
      <c r="D98" s="85"/>
      <c r="E98" s="85"/>
      <c r="F98" s="85"/>
      <c r="G98" s="85"/>
    </row>
    <row r="99" spans="1:7" x14ac:dyDescent="0.3">
      <c r="A99" s="83" t="s">
        <v>58</v>
      </c>
      <c r="B99" s="84"/>
      <c r="C99" s="84"/>
      <c r="D99" s="84"/>
      <c r="E99" s="84"/>
      <c r="F99" s="84"/>
      <c r="G99" s="84"/>
    </row>
    <row r="100" spans="1:7" x14ac:dyDescent="0.3">
      <c r="A100" s="83" t="s">
        <v>59</v>
      </c>
      <c r="B100" s="84"/>
      <c r="C100" s="84"/>
      <c r="D100" s="84"/>
      <c r="E100" s="84"/>
      <c r="F100" s="84"/>
      <c r="G100" s="84"/>
    </row>
    <row r="101" spans="1:7" x14ac:dyDescent="0.3">
      <c r="A101" s="83" t="s">
        <v>60</v>
      </c>
      <c r="B101" s="85"/>
      <c r="C101" s="85"/>
      <c r="D101" s="85"/>
      <c r="E101" s="85"/>
      <c r="F101" s="85"/>
      <c r="G101" s="85"/>
    </row>
    <row r="102" spans="1:7" x14ac:dyDescent="0.3">
      <c r="A102" s="83" t="s">
        <v>61</v>
      </c>
      <c r="B102" s="83"/>
      <c r="C102" s="83"/>
      <c r="D102" s="83"/>
    </row>
    <row r="103" spans="1:7" x14ac:dyDescent="0.3">
      <c r="A103" s="83" t="s">
        <v>62</v>
      </c>
      <c r="B103" s="85"/>
      <c r="C103" s="85"/>
      <c r="D103" s="85"/>
      <c r="E103" s="85"/>
      <c r="F103" s="85"/>
      <c r="G103" s="85"/>
    </row>
    <row r="104" spans="1:7" x14ac:dyDescent="0.3">
      <c r="A104" s="83"/>
      <c r="B104" s="85"/>
      <c r="C104" s="85"/>
      <c r="D104" s="85"/>
      <c r="E104" s="85"/>
      <c r="F104" s="85"/>
      <c r="G104" s="85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2" orientation="portrait" r:id="rId1"/>
  <headerFooter>
    <oddHeader>&amp;LAktywność inwestorów na rynkach Grupy GPW w kwietniu 2024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A354517-5A75-43FA-8FD8-501C014BC76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Grupa GPW_obroty</dc:title>
  <cp:keywords>#Kategoria: [Publiczne/Dane osobowe &lt; 10 wpisów]# </cp:keywords>
  <cp:lastModifiedBy>Kucharski Łukasz</cp:lastModifiedBy>
  <cp:lastPrinted>2024-05-02T10:15:31Z</cp:lastPrinted>
  <dcterms:created xsi:type="dcterms:W3CDTF">2011-04-28T11:46:19Z</dcterms:created>
  <dcterms:modified xsi:type="dcterms:W3CDTF">2024-05-02T10:24:40Z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74077ba1-644a-4c87-b86f-23292aa61e58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