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0 07\"/>
    </mc:Choice>
  </mc:AlternateContent>
  <bookViews>
    <workbookView xWindow="-108" yWindow="-108" windowWidth="19416" windowHeight="10416"/>
  </bookViews>
  <sheets>
    <sheet name="tabela" sheetId="1" r:id="rId1"/>
  </sheets>
  <definedNames>
    <definedName name="_xlnm.Print_Area" localSheetId="0">tabela!$A$1:$G$95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2" i="1" l="1"/>
  <c r="C62" i="1"/>
  <c r="E62" i="1"/>
  <c r="F62" i="1"/>
  <c r="F83" i="1" l="1"/>
  <c r="E83" i="1"/>
  <c r="C83" i="1"/>
  <c r="B83" i="1"/>
  <c r="F79" i="1" l="1"/>
  <c r="C70" i="1" l="1"/>
  <c r="C79" i="1"/>
  <c r="B70" i="1"/>
  <c r="B79" i="1"/>
  <c r="E70" i="1"/>
  <c r="E79" i="1"/>
  <c r="F70" i="1"/>
  <c r="C50" i="1"/>
  <c r="C74" i="1"/>
  <c r="C57" i="1"/>
  <c r="F50" i="1"/>
  <c r="F74" i="1"/>
  <c r="F57" i="1"/>
  <c r="B74" i="1"/>
  <c r="B57" i="1"/>
  <c r="E50" i="1"/>
  <c r="E74" i="1"/>
  <c r="E57" i="1"/>
  <c r="E27" i="1"/>
  <c r="E14" i="1"/>
  <c r="C14" i="1"/>
  <c r="F14" i="1"/>
  <c r="F27" i="1"/>
  <c r="C27" i="1"/>
  <c r="B14" i="1"/>
  <c r="B27" i="1"/>
  <c r="B50" i="1"/>
</calcChain>
</file>

<file path=xl/sharedStrings.xml><?xml version="1.0" encoding="utf-8"?>
<sst xmlns="http://schemas.openxmlformats.org/spreadsheetml/2006/main" count="126" uniqueCount="71">
  <si>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</si>
  <si>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</si>
  <si>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</si>
  <si>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</si>
  <si>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</si>
  <si>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</si>
  <si>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</si>
  <si>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</si>
  <si>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</si>
  <si>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</si>
  <si>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</si>
  <si>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</si>
  <si>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</si>
  <si>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</si>
  <si>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</si>
  <si>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</si>
  <si>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</si>
  <si>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</si>
  <si>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</si>
  <si>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</si>
  <si>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</si>
  <si>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</si>
  <si>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</si>
  <si>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</si>
  <si>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</si>
  <si>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</si>
  <si>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</si>
  <si>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</si>
  <si>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</si>
  <si>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</si>
  <si>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</si>
  <si>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</si>
  <si>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</si>
  <si>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</si>
  <si>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</si>
  <si>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</si>
  <si>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</si>
  <si>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</si>
  <si>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</si>
  <si>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</si>
  <si>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</si>
  <si>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</si>
  <si>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</si>
  <si>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</si>
  <si>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</si>
  <si>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</si>
  <si>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>6</t>
    </r>
    <r>
      <rPr>
        <sz val="7"/>
        <rFont val="Verdana"/>
        <family val="2"/>
        <charset val="238"/>
      </rPr>
      <t xml:space="preserve"> dotyczy obligacji korporacyjnych i komunalnych oraz listów zastawnych, od 3 stycznia 2018 r. zgodnie z MiFID2 do obligacji korporacyjnych nie zaliczają się obligacje BGK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</si>
  <si>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</si>
  <si>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</si>
  <si>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</si>
  <si>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</si>
  <si>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</si>
  <si>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</si>
  <si>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</si>
  <si>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</si>
  <si>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</si>
  <si>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</si>
  <si>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</si>
  <si>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</si>
  <si>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</si>
  <si>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r>
      <t xml:space="preserve">5 </t>
    </r>
    <r>
      <rPr>
        <sz val="7"/>
        <rFont val="Verdana"/>
        <family val="2"/>
        <charset val="238"/>
      </rPr>
      <t>dotyczy obligacji korporacyjnych, komunalnych i listów zastawnych</t>
    </r>
  </si>
  <si>
    <t>Rejestr Gwarancji Pochodzenia (energia elektryczna)</t>
  </si>
  <si>
    <t>Wolumen OZE (MWh)</t>
  </si>
  <si>
    <t>Wolumen kogeneracja (MWh)</t>
  </si>
  <si>
    <t>Lipiec 2020</t>
  </si>
  <si>
    <t>Lipiec 2019</t>
  </si>
  <si>
    <t>Styczeń - Lipiec 2020</t>
  </si>
  <si>
    <t>Styczeń - Lipiec 2019</t>
  </si>
  <si>
    <t>----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</si>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</sst>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20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5">
    <xf numFmtId="0" fontId="0" fillId="0" borderId="0" xfId="0"/>
    <xf numFmtId="165" fontId="0" fillId="0" borderId="0" xfId="0" applyNumberFormat="1"/>
    <xf numFmtId="0" fontId="0" fillId="0" borderId="0" xfId="0" applyFont="1"/>
    <xf numFmtId="0" fontId="3" fillId="0" borderId="0" xfId="0" applyFont="1"/>
    <xf numFmtId="166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vertical="top" wrapText="1"/>
    </xf>
    <xf numFmtId="165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7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5" fontId="4" fillId="0" borderId="0" xfId="0" quotePrefix="1" applyNumberFormat="1" applyFont="1" applyBorder="1" applyAlignment="1">
      <alignment horizontal="right" vertical="top" wrapText="1"/>
    </xf>
    <xf numFmtId="166" fontId="4" fillId="0" borderId="0" xfId="0" quotePrefix="1" applyNumberFormat="1" applyFont="1" applyBorder="1" applyAlignment="1">
      <alignment horizontal="right"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5" fillId="0" borderId="0" xfId="0" applyFont="1" applyAlignment="1"/>
    <xf numFmtId="0" fontId="13" fillId="0" borderId="22" xfId="0" applyFont="1" applyBorder="1" applyAlignment="1">
      <alignment vertical="top" wrapText="1"/>
    </xf>
    <xf numFmtId="0" fontId="15" fillId="0" borderId="0" xfId="0" applyFont="1"/>
    <xf numFmtId="3" fontId="13" fillId="0" borderId="1" xfId="0" applyNumberFormat="1" applyFont="1" applyBorder="1" applyAlignment="1">
      <alignment vertical="top" wrapText="1"/>
    </xf>
    <xf numFmtId="165" fontId="13" fillId="0" borderId="1" xfId="0" applyNumberFormat="1" applyFont="1" applyBorder="1" applyAlignment="1">
      <alignment vertical="top" wrapText="1"/>
    </xf>
    <xf numFmtId="165" fontId="13" fillId="0" borderId="10" xfId="0" applyNumberFormat="1" applyFont="1" applyBorder="1" applyAlignment="1">
      <alignment horizontal="right" vertical="top" wrapText="1"/>
    </xf>
    <xf numFmtId="3" fontId="13" fillId="0" borderId="18" xfId="0" applyNumberFormat="1" applyFont="1" applyBorder="1" applyAlignment="1">
      <alignment vertical="top" wrapText="1"/>
    </xf>
    <xf numFmtId="165" fontId="13" fillId="0" borderId="1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vertical="top" wrapText="1"/>
    </xf>
    <xf numFmtId="165" fontId="13" fillId="0" borderId="16" xfId="0" applyNumberFormat="1" applyFont="1" applyBorder="1" applyAlignment="1">
      <alignment vertical="top" wrapText="1"/>
    </xf>
    <xf numFmtId="165" fontId="13" fillId="0" borderId="21" xfId="0" applyNumberFormat="1" applyFont="1" applyBorder="1" applyAlignment="1">
      <alignment horizontal="right" vertical="top" wrapText="1"/>
    </xf>
    <xf numFmtId="3" fontId="13" fillId="0" borderId="1" xfId="0" quotePrefix="1" applyNumberFormat="1" applyFont="1" applyBorder="1" applyAlignment="1">
      <alignment horizontal="right" vertical="top" wrapText="1"/>
    </xf>
    <xf numFmtId="165" fontId="13" fillId="0" borderId="1" xfId="0" quotePrefix="1" applyNumberFormat="1" applyFont="1" applyBorder="1" applyAlignment="1">
      <alignment horizontal="right" vertical="top" wrapText="1"/>
    </xf>
    <xf numFmtId="165" fontId="13" fillId="0" borderId="10" xfId="0" quotePrefix="1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vertical="top" wrapText="1"/>
    </xf>
    <xf numFmtId="3" fontId="13" fillId="0" borderId="12" xfId="0" quotePrefix="1" applyNumberFormat="1" applyFont="1" applyBorder="1" applyAlignment="1">
      <alignment horizontal="right" vertical="top" wrapText="1"/>
    </xf>
    <xf numFmtId="165" fontId="13" fillId="0" borderId="16" xfId="0" quotePrefix="1" applyNumberFormat="1" applyFont="1" applyBorder="1" applyAlignment="1">
      <alignment horizontal="right" vertical="top" wrapText="1"/>
    </xf>
    <xf numFmtId="165" fontId="13" fillId="0" borderId="13" xfId="0" quotePrefix="1" applyNumberFormat="1" applyFont="1" applyBorder="1" applyAlignment="1">
      <alignment horizontal="right" vertical="top" wrapText="1"/>
    </xf>
    <xf numFmtId="166" fontId="13" fillId="0" borderId="1" xfId="0" applyNumberFormat="1" applyFont="1" applyBorder="1" applyAlignment="1">
      <alignment vertical="top" wrapText="1"/>
    </xf>
    <xf numFmtId="165" fontId="13" fillId="0" borderId="12" xfId="0" applyNumberFormat="1" applyFont="1" applyBorder="1" applyAlignment="1">
      <alignment vertical="top" wrapText="1"/>
    </xf>
    <xf numFmtId="165" fontId="13" fillId="0" borderId="13" xfId="0" applyNumberFormat="1" applyFont="1" applyBorder="1" applyAlignment="1">
      <alignment horizontal="right" vertical="top" wrapText="1"/>
    </xf>
    <xf numFmtId="0" fontId="13" fillId="0" borderId="17" xfId="0" applyFont="1" applyBorder="1" applyAlignment="1">
      <alignment vertical="top" wrapText="1"/>
    </xf>
    <xf numFmtId="165" fontId="13" fillId="0" borderId="12" xfId="0" quotePrefix="1" applyNumberFormat="1" applyFont="1" applyBorder="1" applyAlignment="1">
      <alignment horizontal="right" vertical="top" wrapText="1"/>
    </xf>
    <xf numFmtId="166" fontId="13" fillId="0" borderId="13" xfId="0" quotePrefix="1" applyNumberFormat="1" applyFont="1" applyBorder="1" applyAlignment="1">
      <alignment horizontal="right" vertical="top" wrapText="1"/>
    </xf>
    <xf numFmtId="165" fontId="13" fillId="0" borderId="18" xfId="0" applyNumberFormat="1" applyFont="1" applyBorder="1" applyAlignment="1">
      <alignment vertical="top" wrapText="1"/>
    </xf>
    <xf numFmtId="165" fontId="13" fillId="0" borderId="19" xfId="0" applyNumberFormat="1" applyFont="1" applyBorder="1" applyAlignment="1">
      <alignment horizontal="right" vertical="top" wrapText="1"/>
    </xf>
    <xf numFmtId="4" fontId="13" fillId="0" borderId="1" xfId="0" applyNumberFormat="1" applyFont="1" applyBorder="1" applyAlignment="1">
      <alignment vertical="top" wrapText="1"/>
    </xf>
    <xf numFmtId="0" fontId="17" fillId="0" borderId="0" xfId="0" applyFont="1"/>
    <xf numFmtId="165" fontId="4" fillId="0" borderId="1" xfId="0" applyNumberFormat="1" applyFont="1" applyBorder="1" applyAlignment="1">
      <alignment vertical="top" wrapText="1"/>
    </xf>
    <xf numFmtId="0" fontId="13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6" fillId="0" borderId="0" xfId="0" applyFont="1"/>
    <xf numFmtId="3" fontId="4" fillId="0" borderId="12" xfId="0" applyNumberFormat="1" applyFont="1" applyBorder="1" applyAlignment="1">
      <alignment vertical="top" wrapText="1"/>
    </xf>
    <xf numFmtId="165" fontId="4" fillId="0" borderId="12" xfId="0" applyNumberFormat="1" applyFont="1" applyBorder="1" applyAlignment="1">
      <alignment vertical="top" wrapText="1"/>
    </xf>
    <xf numFmtId="165" fontId="4" fillId="0" borderId="13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3" fontId="19" fillId="0" borderId="0" xfId="0" applyNumberFormat="1" applyFont="1" applyBorder="1" applyAlignment="1">
      <alignment vertical="top" wrapText="1"/>
    </xf>
    <xf numFmtId="168" fontId="19" fillId="0" borderId="0" xfId="2" applyNumberFormat="1" applyFont="1" applyBorder="1" applyAlignment="1">
      <alignment vertical="top" wrapText="1"/>
    </xf>
    <xf numFmtId="0" fontId="1" fillId="6" borderId="4" xfId="0" applyFont="1" applyFill="1" applyBorder="1" applyAlignment="1">
      <alignment horizontal="center" vertical="center" wrapText="1"/>
    </xf>
    <xf numFmtId="17" fontId="1" fillId="6" borderId="5" xfId="0" quotePrefix="1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3" fontId="13" fillId="0" borderId="0" xfId="0" quotePrefix="1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3" fillId="0" borderId="0" xfId="0" quotePrefix="1" applyNumberFormat="1" applyFont="1" applyBorder="1" applyAlignment="1">
      <alignment horizontal="right" vertical="top" wrapText="1"/>
    </xf>
    <xf numFmtId="165" fontId="3" fillId="0" borderId="0" xfId="0" quotePrefix="1" applyNumberFormat="1" applyFont="1" applyBorder="1" applyAlignment="1">
      <alignment horizontal="right" vertical="top" wrapText="1"/>
    </xf>
    <xf numFmtId="166" fontId="3" fillId="0" borderId="0" xfId="0" applyNumberFormat="1" applyFont="1" applyBorder="1" applyAlignment="1">
      <alignment vertical="top" wrapText="1"/>
    </xf>
    <xf numFmtId="168" fontId="3" fillId="0" borderId="0" xfId="2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horizontal="right" vertical="top" wrapText="1"/>
    </xf>
    <xf numFmtId="168" fontId="19" fillId="0" borderId="1" xfId="2" applyNumberFormat="1" applyFont="1" applyBorder="1" applyAlignment="1">
      <alignment vertical="top" wrapText="1"/>
    </xf>
    <xf numFmtId="168" fontId="19" fillId="0" borderId="0" xfId="2" quotePrefix="1" applyNumberFormat="1" applyFont="1" applyBorder="1" applyAlignment="1">
      <alignment horizontal="right" vertical="top" wrapText="1"/>
    </xf>
    <xf numFmtId="3" fontId="13" fillId="0" borderId="1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horizontal="right" vertical="top" wrapText="1"/>
    </xf>
    <xf numFmtId="165" fontId="13" fillId="0" borderId="16" xfId="0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horizontal="right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3" fillId="5" borderId="14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 vertical="top" wrapText="1"/>
    </xf>
    <xf numFmtId="0" fontId="13" fillId="5" borderId="15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7"/>
  <sheetViews>
    <sheetView showGridLines="0" tabSelected="1" topLeftCell="A82" zoomScaleNormal="100" workbookViewId="0">
      <selection activeCell="B60" sqref="B60:D60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3.453125" customWidth="1"/>
    <col min="6" max="6" width="13.36328125" customWidth="1"/>
    <col min="7" max="7" width="7.453125" customWidth="1"/>
    <col min="8" max="8" width="16" customWidth="1"/>
    <col min="9" max="9" width="15.36328125" customWidth="1"/>
    <col min="10" max="10" width="9.453125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60" t="s">
        <v>59</v>
      </c>
    </row>
    <row r="2" spans="1:11" ht="21.75" customHeight="1" x14ac:dyDescent="0.2">
      <c r="A2" s="26" t="s">
        <v>0</v>
      </c>
      <c r="B2" s="27" t="s">
        <v>64</v>
      </c>
      <c r="C2" s="27" t="s">
        <v>65</v>
      </c>
      <c r="D2" s="28" t="s">
        <v>17</v>
      </c>
      <c r="E2" s="29" t="s">
        <v>66</v>
      </c>
      <c r="F2" s="29" t="s">
        <v>67</v>
      </c>
      <c r="G2" s="30" t="s">
        <v>1</v>
      </c>
    </row>
    <row r="3" spans="1:11" x14ac:dyDescent="0.2">
      <c r="A3" s="96" t="s">
        <v>7</v>
      </c>
      <c r="B3" s="97"/>
      <c r="C3" s="97"/>
      <c r="D3" s="97"/>
      <c r="E3" s="97"/>
      <c r="F3" s="97"/>
      <c r="G3" s="98"/>
    </row>
    <row r="4" spans="1:11" x14ac:dyDescent="0.2">
      <c r="A4" s="31" t="s">
        <v>16</v>
      </c>
      <c r="B4" s="65">
        <v>23713589964.885502</v>
      </c>
      <c r="C4" s="65">
        <v>16772642961.881201</v>
      </c>
      <c r="D4" s="61">
        <v>41.382547871428677</v>
      </c>
      <c r="E4" s="65">
        <v>157986436283.73401</v>
      </c>
      <c r="F4" s="65">
        <v>116411428756.55901</v>
      </c>
      <c r="G4" s="66">
        <v>35.713853846873711</v>
      </c>
    </row>
    <row r="5" spans="1:11" x14ac:dyDescent="0.2">
      <c r="A5" s="31" t="s">
        <v>58</v>
      </c>
      <c r="B5" s="65">
        <v>23407940100.795502</v>
      </c>
      <c r="C5" s="65">
        <v>16653027123.6012</v>
      </c>
      <c r="D5" s="61">
        <v>40.56267324287861</v>
      </c>
      <c r="E5" s="65">
        <v>154844570778.02399</v>
      </c>
      <c r="F5" s="65">
        <v>114228376633.21899</v>
      </c>
      <c r="G5" s="66">
        <v>35.557008986673551</v>
      </c>
      <c r="H5" s="1"/>
    </row>
    <row r="6" spans="1:11" ht="12.75" customHeight="1" x14ac:dyDescent="0.2">
      <c r="A6" s="31" t="s">
        <v>57</v>
      </c>
      <c r="B6" s="65">
        <v>305649864.08999997</v>
      </c>
      <c r="C6" s="65">
        <v>119615838.28</v>
      </c>
      <c r="D6" s="61">
        <v>155.52624843419687</v>
      </c>
      <c r="E6" s="65">
        <v>3141865505.71</v>
      </c>
      <c r="F6" s="65">
        <v>2183052123.3400002</v>
      </c>
      <c r="G6" s="67">
        <v>43.920773678232017</v>
      </c>
      <c r="K6" s="20"/>
    </row>
    <row r="7" spans="1:11" x14ac:dyDescent="0.2">
      <c r="A7" s="31" t="s">
        <v>37</v>
      </c>
      <c r="B7" s="65">
        <v>2942139</v>
      </c>
      <c r="C7" s="65">
        <v>1436104</v>
      </c>
      <c r="D7" s="61">
        <v>104.86949413134425</v>
      </c>
      <c r="E7" s="65">
        <v>18861835</v>
      </c>
      <c r="F7" s="65">
        <v>10287784</v>
      </c>
      <c r="G7" s="67">
        <v>83.342058892371767</v>
      </c>
      <c r="K7" s="20"/>
    </row>
    <row r="8" spans="1:11" x14ac:dyDescent="0.2">
      <c r="A8" s="31" t="s">
        <v>5</v>
      </c>
      <c r="B8" s="68">
        <v>50468.160000000003</v>
      </c>
      <c r="C8" s="68">
        <v>59670.6</v>
      </c>
      <c r="D8" s="61">
        <v>-15.422067148646057</v>
      </c>
      <c r="E8" s="68">
        <v>50468.160000000003</v>
      </c>
      <c r="F8" s="68">
        <v>59670.6</v>
      </c>
      <c r="G8" s="67">
        <v>-15.422067148646057</v>
      </c>
      <c r="K8" s="20"/>
    </row>
    <row r="9" spans="1:11" x14ac:dyDescent="0.2">
      <c r="A9" s="96" t="s">
        <v>19</v>
      </c>
      <c r="B9" s="97"/>
      <c r="C9" s="97"/>
      <c r="D9" s="97"/>
      <c r="E9" s="97"/>
      <c r="F9" s="97"/>
      <c r="G9" s="98"/>
    </row>
    <row r="10" spans="1:11" x14ac:dyDescent="0.2">
      <c r="A10" s="31" t="s">
        <v>35</v>
      </c>
      <c r="B10" s="65">
        <v>1017736526.12</v>
      </c>
      <c r="C10" s="65">
        <v>724044657.54999995</v>
      </c>
      <c r="D10" s="61">
        <v>40.562673242253531</v>
      </c>
      <c r="E10" s="65">
        <v>1053364427.0599999</v>
      </c>
      <c r="F10" s="65">
        <v>782386141.32000005</v>
      </c>
      <c r="G10" s="67">
        <v>34.634852463365441</v>
      </c>
    </row>
    <row r="11" spans="1:11" ht="12.75" customHeight="1" x14ac:dyDescent="0.2">
      <c r="A11" s="31" t="s">
        <v>36</v>
      </c>
      <c r="B11" s="65">
        <v>13289124.529999999</v>
      </c>
      <c r="C11" s="65">
        <v>5200688.62</v>
      </c>
      <c r="D11" s="61">
        <v>155.52624856052236</v>
      </c>
      <c r="E11" s="65">
        <v>21373234.73</v>
      </c>
      <c r="F11" s="65">
        <v>14952411.800000001</v>
      </c>
      <c r="G11" s="67">
        <v>42.941720813226937</v>
      </c>
      <c r="K11" t="s">
        <v>39</v>
      </c>
    </row>
    <row r="12" spans="1:11" ht="13.2" thickBot="1" x14ac:dyDescent="0.25">
      <c r="A12" s="32" t="s">
        <v>37</v>
      </c>
      <c r="B12" s="70">
        <v>127919</v>
      </c>
      <c r="C12" s="70">
        <v>62439</v>
      </c>
      <c r="D12" s="71">
        <v>104.87035346498183</v>
      </c>
      <c r="E12" s="70">
        <v>128312</v>
      </c>
      <c r="F12" s="70">
        <v>70464</v>
      </c>
      <c r="G12" s="72">
        <v>82.095821980018172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6" t="s">
        <v>21</v>
      </c>
      <c r="B14" s="27" t="str">
        <f>$B$2</f>
        <v>Lipiec 2020</v>
      </c>
      <c r="C14" s="27" t="str">
        <f>$C$2</f>
        <v>Lipiec 2019</v>
      </c>
      <c r="D14" s="27" t="s">
        <v>18</v>
      </c>
      <c r="E14" s="27" t="str">
        <f>$E$2</f>
        <v>Styczeń - Lipiec 2020</v>
      </c>
      <c r="F14" s="27" t="str">
        <f>$F$2</f>
        <v>Styczeń - Lipiec 2019</v>
      </c>
      <c r="G14" s="30" t="s">
        <v>1</v>
      </c>
    </row>
    <row r="15" spans="1:11" x14ac:dyDescent="0.2">
      <c r="A15" s="96" t="s">
        <v>7</v>
      </c>
      <c r="B15" s="97"/>
      <c r="C15" s="97"/>
      <c r="D15" s="97"/>
      <c r="E15" s="97"/>
      <c r="F15" s="97"/>
      <c r="G15" s="98"/>
    </row>
    <row r="16" spans="1:11" x14ac:dyDescent="0.2">
      <c r="A16" s="31" t="s">
        <v>16</v>
      </c>
      <c r="B16" s="36">
        <v>2336676185.5300999</v>
      </c>
      <c r="C16" s="36">
        <v>98299862.954899997</v>
      </c>
      <c r="D16" s="37">
        <v>2277.0899727522178</v>
      </c>
      <c r="E16" s="36">
        <v>6516146853.9811001</v>
      </c>
      <c r="F16" s="36">
        <v>765394532.75209999</v>
      </c>
      <c r="G16" s="38">
        <v>751.34483918394858</v>
      </c>
    </row>
    <row r="17" spans="1:11" x14ac:dyDescent="0.2">
      <c r="A17" s="31" t="s">
        <v>35</v>
      </c>
      <c r="B17" s="36">
        <v>2277883036.6100998</v>
      </c>
      <c r="C17" s="36">
        <v>88577391.354900002</v>
      </c>
      <c r="D17" s="37">
        <v>2471.6303017813921</v>
      </c>
      <c r="E17" s="36">
        <v>6390611805.1211004</v>
      </c>
      <c r="F17" s="36">
        <v>720518411.94210005</v>
      </c>
      <c r="G17" s="38">
        <v>786.94635684544335</v>
      </c>
      <c r="H17" s="10"/>
      <c r="I17" s="15"/>
    </row>
    <row r="18" spans="1:11" ht="12.75" customHeight="1" x14ac:dyDescent="0.2">
      <c r="A18" s="31" t="s">
        <v>36</v>
      </c>
      <c r="B18" s="36">
        <v>58793148.920000002</v>
      </c>
      <c r="C18" s="36">
        <v>9722471.5999999996</v>
      </c>
      <c r="D18" s="37">
        <v>504.7140206611661</v>
      </c>
      <c r="E18" s="36">
        <v>125535048.86</v>
      </c>
      <c r="F18" s="36">
        <v>44876120.810000002</v>
      </c>
      <c r="G18" s="38">
        <v>179.73685468826508</v>
      </c>
    </row>
    <row r="19" spans="1:11" x14ac:dyDescent="0.2">
      <c r="A19" s="31" t="s">
        <v>37</v>
      </c>
      <c r="B19" s="36">
        <v>733636</v>
      </c>
      <c r="C19" s="36">
        <v>51347</v>
      </c>
      <c r="D19" s="37">
        <v>1328.7806493076519</v>
      </c>
      <c r="E19" s="36">
        <v>2395661</v>
      </c>
      <c r="F19" s="36">
        <v>429876</v>
      </c>
      <c r="G19" s="38">
        <v>457.2911723380696</v>
      </c>
    </row>
    <row r="20" spans="1:11" x14ac:dyDescent="0.2">
      <c r="A20" s="31" t="s">
        <v>8</v>
      </c>
      <c r="B20" s="59">
        <v>572.33000000000004</v>
      </c>
      <c r="C20" s="59">
        <v>238.71</v>
      </c>
      <c r="D20" s="37">
        <v>139.75954086548535</v>
      </c>
      <c r="E20" s="59">
        <v>572.33000000000004</v>
      </c>
      <c r="F20" s="59">
        <v>238.71</v>
      </c>
      <c r="G20" s="38">
        <v>139.75954086548535</v>
      </c>
    </row>
    <row r="21" spans="1:11" x14ac:dyDescent="0.2">
      <c r="A21" s="96" t="s">
        <v>19</v>
      </c>
      <c r="B21" s="97" t="s">
        <v>6</v>
      </c>
      <c r="C21" s="97" t="s">
        <v>6</v>
      </c>
      <c r="D21" s="97" t="s">
        <v>6</v>
      </c>
      <c r="E21" s="97"/>
      <c r="F21" s="97"/>
      <c r="G21" s="98"/>
      <c r="I21" s="15"/>
    </row>
    <row r="22" spans="1:11" x14ac:dyDescent="0.2">
      <c r="A22" s="31" t="s">
        <v>2</v>
      </c>
      <c r="B22" s="36">
        <v>99038392.900000006</v>
      </c>
      <c r="C22" s="36">
        <v>3851190.93</v>
      </c>
      <c r="D22" s="37">
        <v>2471.6303008638424</v>
      </c>
      <c r="E22" s="36">
        <v>43473549.689999998</v>
      </c>
      <c r="F22" s="36">
        <v>4935057.62</v>
      </c>
      <c r="G22" s="38">
        <v>780.91270735760929</v>
      </c>
    </row>
    <row r="23" spans="1:11" ht="12.75" customHeight="1" x14ac:dyDescent="0.2">
      <c r="A23" s="31" t="s">
        <v>4</v>
      </c>
      <c r="B23" s="36">
        <v>2556223.87</v>
      </c>
      <c r="C23" s="36">
        <v>422716.15999999997</v>
      </c>
      <c r="D23" s="37">
        <v>504.71401661105182</v>
      </c>
      <c r="E23" s="36">
        <v>853979.92</v>
      </c>
      <c r="F23" s="36">
        <v>307370.69</v>
      </c>
      <c r="G23" s="38">
        <v>177.83388194886118</v>
      </c>
    </row>
    <row r="24" spans="1:11" ht="13.2" thickBot="1" x14ac:dyDescent="0.25">
      <c r="A24" s="32" t="s">
        <v>3</v>
      </c>
      <c r="B24" s="47">
        <v>31897</v>
      </c>
      <c r="C24" s="47">
        <v>2232</v>
      </c>
      <c r="D24" s="52">
        <v>1329.0770609318997</v>
      </c>
      <c r="E24" s="47">
        <v>16297</v>
      </c>
      <c r="F24" s="47">
        <v>2944</v>
      </c>
      <c r="G24" s="53">
        <v>453.56657608695656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60" t="s">
        <v>23</v>
      </c>
      <c r="B26" s="19"/>
      <c r="C26" s="3"/>
      <c r="D26" s="3"/>
      <c r="E26" s="19"/>
      <c r="F26" s="19"/>
      <c r="G26" s="3"/>
    </row>
    <row r="27" spans="1:11" ht="21.75" customHeight="1" x14ac:dyDescent="0.2">
      <c r="A27" s="26" t="s">
        <v>20</v>
      </c>
      <c r="B27" s="27" t="str">
        <f>$B$2</f>
        <v>Lipiec 2020</v>
      </c>
      <c r="C27" s="27" t="str">
        <f>$C$2</f>
        <v>Lipiec 2019</v>
      </c>
      <c r="D27" s="27" t="s">
        <v>18</v>
      </c>
      <c r="E27" s="27" t="str">
        <f>$E$2</f>
        <v>Styczeń - Lipiec 2020</v>
      </c>
      <c r="F27" s="27" t="str">
        <f>$F$2</f>
        <v>Styczeń - Lipiec 2019</v>
      </c>
      <c r="G27" s="30" t="s">
        <v>1</v>
      </c>
    </row>
    <row r="28" spans="1:11" x14ac:dyDescent="0.2">
      <c r="A28" s="96" t="s">
        <v>7</v>
      </c>
      <c r="B28" s="97"/>
      <c r="C28" s="97"/>
      <c r="D28" s="97"/>
      <c r="E28" s="97"/>
      <c r="F28" s="97"/>
      <c r="G28" s="98"/>
      <c r="K28" s="20"/>
    </row>
    <row r="29" spans="1:11" ht="11.4" customHeight="1" x14ac:dyDescent="0.2">
      <c r="A29" s="62" t="s">
        <v>38</v>
      </c>
      <c r="B29" s="36">
        <v>618592</v>
      </c>
      <c r="C29" s="36">
        <v>513628</v>
      </c>
      <c r="D29" s="51">
        <v>20.435801786506968</v>
      </c>
      <c r="E29" s="36">
        <v>6463529</v>
      </c>
      <c r="F29" s="36">
        <v>3822858</v>
      </c>
      <c r="G29" s="38">
        <v>69.075832793161567</v>
      </c>
      <c r="K29" s="20"/>
    </row>
    <row r="30" spans="1:11" x14ac:dyDescent="0.2">
      <c r="A30" s="31" t="s">
        <v>9</v>
      </c>
      <c r="B30" s="36">
        <v>323728</v>
      </c>
      <c r="C30" s="36">
        <v>266931</v>
      </c>
      <c r="D30" s="37">
        <v>21.277783397207518</v>
      </c>
      <c r="E30" s="36">
        <v>3686138</v>
      </c>
      <c r="F30" s="36">
        <v>2181426</v>
      </c>
      <c r="G30" s="38">
        <v>68.978365527870309</v>
      </c>
      <c r="H30" s="10"/>
      <c r="K30" s="20"/>
    </row>
    <row r="31" spans="1:11" x14ac:dyDescent="0.2">
      <c r="A31" s="31" t="s">
        <v>10</v>
      </c>
      <c r="B31" s="36">
        <v>155223</v>
      </c>
      <c r="C31" s="36">
        <v>124762</v>
      </c>
      <c r="D31" s="37">
        <v>24.415286705888018</v>
      </c>
      <c r="E31" s="36">
        <v>1436843</v>
      </c>
      <c r="F31" s="36">
        <v>755485</v>
      </c>
      <c r="G31" s="38">
        <v>90.188157276451548</v>
      </c>
      <c r="H31" s="10"/>
    </row>
    <row r="32" spans="1:11" x14ac:dyDescent="0.2">
      <c r="A32" s="31" t="s">
        <v>11</v>
      </c>
      <c r="B32" s="36">
        <v>122759</v>
      </c>
      <c r="C32" s="36">
        <v>109099</v>
      </c>
      <c r="D32" s="37">
        <v>12.520738045261638</v>
      </c>
      <c r="E32" s="36">
        <v>1141468</v>
      </c>
      <c r="F32" s="36">
        <v>752102</v>
      </c>
      <c r="G32" s="38">
        <v>51.770371571941041</v>
      </c>
      <c r="K32" s="10"/>
    </row>
    <row r="33" spans="1:14" x14ac:dyDescent="0.2">
      <c r="A33" s="31" t="s">
        <v>30</v>
      </c>
      <c r="B33" s="36">
        <v>0</v>
      </c>
      <c r="C33" s="36">
        <v>0</v>
      </c>
      <c r="D33" s="40" t="s">
        <v>68</v>
      </c>
      <c r="E33" s="36">
        <v>0</v>
      </c>
      <c r="F33" s="36">
        <v>10</v>
      </c>
      <c r="G33" s="38">
        <v>-100</v>
      </c>
      <c r="K33" s="10"/>
    </row>
    <row r="34" spans="1:14" x14ac:dyDescent="0.2">
      <c r="A34" s="31" t="s">
        <v>12</v>
      </c>
      <c r="B34" s="36">
        <v>16882</v>
      </c>
      <c r="C34" s="36">
        <v>12836</v>
      </c>
      <c r="D34" s="37">
        <v>31.52072296665629</v>
      </c>
      <c r="E34" s="36">
        <v>199080</v>
      </c>
      <c r="F34" s="36">
        <v>133835</v>
      </c>
      <c r="G34" s="38">
        <v>48.750326895057341</v>
      </c>
      <c r="K34" s="10"/>
    </row>
    <row r="35" spans="1:14" x14ac:dyDescent="0.2">
      <c r="A35" s="96" t="s">
        <v>19</v>
      </c>
      <c r="B35" s="97"/>
      <c r="C35" s="97"/>
      <c r="D35" s="97"/>
      <c r="E35" s="97"/>
      <c r="F35" s="97"/>
      <c r="G35" s="98"/>
    </row>
    <row r="36" spans="1:14" x14ac:dyDescent="0.2">
      <c r="A36" s="102" t="s">
        <v>38</v>
      </c>
      <c r="B36" s="103"/>
      <c r="C36" s="103"/>
      <c r="D36" s="103"/>
      <c r="E36" s="103"/>
      <c r="F36" s="103"/>
      <c r="G36" s="104"/>
    </row>
    <row r="37" spans="1:14" x14ac:dyDescent="0.2">
      <c r="A37" s="31" t="s">
        <v>9</v>
      </c>
      <c r="B37" s="36">
        <v>14075</v>
      </c>
      <c r="C37" s="36">
        <v>11606</v>
      </c>
      <c r="D37" s="37">
        <v>21.273479234878501</v>
      </c>
      <c r="E37" s="36">
        <v>25076</v>
      </c>
      <c r="F37" s="36">
        <v>14941</v>
      </c>
      <c r="G37" s="38">
        <v>67.833478348169464</v>
      </c>
    </row>
    <row r="38" spans="1:14" x14ac:dyDescent="0.2">
      <c r="A38" s="31" t="s">
        <v>10</v>
      </c>
      <c r="B38" s="36">
        <v>6749</v>
      </c>
      <c r="C38" s="36">
        <v>5424</v>
      </c>
      <c r="D38" s="37">
        <v>24.428466076696175</v>
      </c>
      <c r="E38" s="36">
        <v>9774</v>
      </c>
      <c r="F38" s="36">
        <v>5175</v>
      </c>
      <c r="G38" s="38">
        <v>88.869565217391312</v>
      </c>
    </row>
    <row r="39" spans="1:14" x14ac:dyDescent="0.2">
      <c r="A39" s="31" t="s">
        <v>11</v>
      </c>
      <c r="B39" s="36">
        <v>5337</v>
      </c>
      <c r="C39" s="36">
        <v>4743</v>
      </c>
      <c r="D39" s="37">
        <v>12.523719165085389</v>
      </c>
      <c r="E39" s="36">
        <v>7765</v>
      </c>
      <c r="F39" s="36">
        <v>5151</v>
      </c>
      <c r="G39" s="38">
        <v>50.747427683944871</v>
      </c>
    </row>
    <row r="40" spans="1:14" x14ac:dyDescent="0.2">
      <c r="A40" s="31" t="s">
        <v>30</v>
      </c>
      <c r="B40" s="39">
        <v>0</v>
      </c>
      <c r="C40" s="36">
        <v>0</v>
      </c>
      <c r="D40" s="45" t="s">
        <v>68</v>
      </c>
      <c r="E40" s="39">
        <v>0</v>
      </c>
      <c r="F40" s="36">
        <v>0</v>
      </c>
      <c r="G40" s="38" t="s">
        <v>68</v>
      </c>
    </row>
    <row r="41" spans="1:14" x14ac:dyDescent="0.2">
      <c r="A41" s="54" t="s">
        <v>12</v>
      </c>
      <c r="B41" s="39">
        <v>734</v>
      </c>
      <c r="C41" s="39">
        <v>558</v>
      </c>
      <c r="D41" s="57">
        <v>31.541218637992841</v>
      </c>
      <c r="E41" s="39">
        <v>1354</v>
      </c>
      <c r="F41" s="39">
        <v>917</v>
      </c>
      <c r="G41" s="58">
        <v>47.655398037077433</v>
      </c>
    </row>
    <row r="42" spans="1:14" x14ac:dyDescent="0.2">
      <c r="A42" s="96" t="s">
        <v>56</v>
      </c>
      <c r="B42" s="97"/>
      <c r="C42" s="97"/>
      <c r="D42" s="97"/>
      <c r="E42" s="97"/>
      <c r="F42" s="97"/>
      <c r="G42" s="98"/>
    </row>
    <row r="43" spans="1:14" x14ac:dyDescent="0.2">
      <c r="A43" s="31" t="s">
        <v>9</v>
      </c>
      <c r="B43" s="65">
        <v>36135</v>
      </c>
      <c r="C43" s="65">
        <v>52725</v>
      </c>
      <c r="D43" s="61">
        <v>-31.465149359886201</v>
      </c>
      <c r="E43" s="65">
        <v>36135</v>
      </c>
      <c r="F43" s="65">
        <v>52725</v>
      </c>
      <c r="G43" s="67">
        <v>-31.465149359886201</v>
      </c>
      <c r="H43" s="10"/>
      <c r="I43" s="2"/>
    </row>
    <row r="44" spans="1:14" x14ac:dyDescent="0.2">
      <c r="A44" s="31" t="s">
        <v>10</v>
      </c>
      <c r="B44" s="65">
        <v>38315</v>
      </c>
      <c r="C44" s="65">
        <v>30510</v>
      </c>
      <c r="D44" s="61">
        <v>25.581776466732208</v>
      </c>
      <c r="E44" s="65">
        <v>38315</v>
      </c>
      <c r="F44" s="65">
        <v>30510</v>
      </c>
      <c r="G44" s="67">
        <v>25.581776466732208</v>
      </c>
      <c r="H44" s="10"/>
      <c r="N44" s="9"/>
    </row>
    <row r="45" spans="1:14" x14ac:dyDescent="0.2">
      <c r="A45" s="31" t="s">
        <v>11</v>
      </c>
      <c r="B45" s="65">
        <v>114277</v>
      </c>
      <c r="C45" s="65">
        <v>91737</v>
      </c>
      <c r="D45" s="61">
        <v>24.570238834930279</v>
      </c>
      <c r="E45" s="65">
        <v>114277</v>
      </c>
      <c r="F45" s="65">
        <v>91737</v>
      </c>
      <c r="G45" s="67">
        <v>24.570238834930279</v>
      </c>
      <c r="H45" s="10"/>
    </row>
    <row r="46" spans="1:14" x14ac:dyDescent="0.2">
      <c r="A46" s="31" t="s">
        <v>30</v>
      </c>
      <c r="B46" s="65">
        <v>0</v>
      </c>
      <c r="C46" s="65">
        <v>6</v>
      </c>
      <c r="D46" s="73">
        <v>-100</v>
      </c>
      <c r="E46" s="65">
        <v>0</v>
      </c>
      <c r="F46" s="65">
        <v>6</v>
      </c>
      <c r="G46" s="67">
        <v>-100</v>
      </c>
      <c r="H46" s="10"/>
    </row>
    <row r="47" spans="1:14" ht="13.2" thickBot="1" x14ac:dyDescent="0.25">
      <c r="A47" s="32" t="s">
        <v>12</v>
      </c>
      <c r="B47" s="70">
        <v>17490</v>
      </c>
      <c r="C47" s="70">
        <v>16956</v>
      </c>
      <c r="D47" s="71">
        <v>3.1493276716206609</v>
      </c>
      <c r="E47" s="70">
        <v>17490</v>
      </c>
      <c r="F47" s="70">
        <v>16956</v>
      </c>
      <c r="G47" s="72">
        <v>3.1493276716206609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60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6" t="s">
        <v>55</v>
      </c>
      <c r="B50" s="27" t="str">
        <f>$B$2</f>
        <v>Lipiec 2020</v>
      </c>
      <c r="C50" s="27" t="str">
        <f>$C$2</f>
        <v>Lipiec 2019</v>
      </c>
      <c r="D50" s="27" t="s">
        <v>18</v>
      </c>
      <c r="E50" s="27" t="str">
        <f>$E$2</f>
        <v>Styczeń - Lipiec 2020</v>
      </c>
      <c r="F50" s="27" t="str">
        <f>$F$2</f>
        <v>Styczeń - Lipiec 2019</v>
      </c>
      <c r="G50" s="30" t="s">
        <v>1</v>
      </c>
    </row>
    <row r="51" spans="1:11" x14ac:dyDescent="0.2">
      <c r="A51" s="31" t="s">
        <v>54</v>
      </c>
      <c r="B51" s="51">
        <v>94.25</v>
      </c>
      <c r="C51" s="51">
        <v>88.87</v>
      </c>
      <c r="D51" s="37">
        <v>6.0537864296162924</v>
      </c>
      <c r="E51" s="51">
        <v>94.25</v>
      </c>
      <c r="F51" s="51">
        <v>88.87</v>
      </c>
      <c r="G51" s="38">
        <v>6.0537864296162924</v>
      </c>
    </row>
    <row r="52" spans="1:11" x14ac:dyDescent="0.2">
      <c r="A52" s="31" t="s">
        <v>16</v>
      </c>
      <c r="B52" s="36">
        <v>286257565.46399999</v>
      </c>
      <c r="C52" s="36">
        <v>273948794.6376</v>
      </c>
      <c r="D52" s="37">
        <v>4.4930917993937225</v>
      </c>
      <c r="E52" s="36">
        <v>1690932416.4398</v>
      </c>
      <c r="F52" s="36">
        <v>1704390758.8664999</v>
      </c>
      <c r="G52" s="38">
        <v>-0.78962775154040044</v>
      </c>
      <c r="H52" s="10"/>
    </row>
    <row r="53" spans="1:11" x14ac:dyDescent="0.2">
      <c r="A53" s="31" t="s">
        <v>35</v>
      </c>
      <c r="B53" s="36">
        <v>272343681.84399998</v>
      </c>
      <c r="C53" s="36">
        <v>237259409.75760001</v>
      </c>
      <c r="D53" s="37">
        <v>14.787304799520662</v>
      </c>
      <c r="E53" s="36">
        <v>1599639994.9598</v>
      </c>
      <c r="F53" s="36">
        <v>1584463727.4965</v>
      </c>
      <c r="G53" s="38">
        <v>0.95781728542809752</v>
      </c>
      <c r="H53" s="10"/>
    </row>
    <row r="54" spans="1:11" x14ac:dyDescent="0.2">
      <c r="A54" s="31" t="s">
        <v>36</v>
      </c>
      <c r="B54" s="36">
        <v>13913883.619999999</v>
      </c>
      <c r="C54" s="36">
        <v>36689384.880000003</v>
      </c>
      <c r="D54" s="37">
        <v>-62.076541578693266</v>
      </c>
      <c r="E54" s="36">
        <v>91292421.480000004</v>
      </c>
      <c r="F54" s="36">
        <v>119927031.37</v>
      </c>
      <c r="G54" s="38">
        <v>-23.876693655207916</v>
      </c>
      <c r="H54" s="10"/>
      <c r="I54" s="1"/>
    </row>
    <row r="55" spans="1:11" ht="13.2" thickBot="1" x14ac:dyDescent="0.25">
      <c r="A55" s="32" t="s">
        <v>37</v>
      </c>
      <c r="B55" s="47">
        <v>6733</v>
      </c>
      <c r="C55" s="47">
        <v>7260</v>
      </c>
      <c r="D55" s="52">
        <v>-7.25895316804408</v>
      </c>
      <c r="E55" s="47">
        <v>54330</v>
      </c>
      <c r="F55" s="47">
        <v>46776</v>
      </c>
      <c r="G55" s="53">
        <v>16.149307337095941</v>
      </c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6" t="s">
        <v>53</v>
      </c>
      <c r="B57" s="27" t="str">
        <f>$B$2</f>
        <v>Lipiec 2020</v>
      </c>
      <c r="C57" s="27" t="str">
        <f>$C$2</f>
        <v>Lipiec 2019</v>
      </c>
      <c r="D57" s="27" t="s">
        <v>18</v>
      </c>
      <c r="E57" s="27" t="str">
        <f>$E$2</f>
        <v>Styczeń - Lipiec 2020</v>
      </c>
      <c r="F57" s="27" t="str">
        <f>$F$2</f>
        <v>Styczeń - Lipiec 2019</v>
      </c>
      <c r="G57" s="30" t="s">
        <v>1</v>
      </c>
      <c r="J57" s="1"/>
      <c r="K57" s="10"/>
    </row>
    <row r="58" spans="1:11" x14ac:dyDescent="0.2">
      <c r="A58" s="31" t="s">
        <v>41</v>
      </c>
      <c r="B58" s="36">
        <v>1914451050</v>
      </c>
      <c r="C58" s="36">
        <v>5894202825</v>
      </c>
      <c r="D58" s="37">
        <v>-67.519762946060482</v>
      </c>
      <c r="E58" s="36">
        <v>25586856100</v>
      </c>
      <c r="F58" s="36">
        <v>60104385975</v>
      </c>
      <c r="G58" s="38">
        <v>-57.429302895394898</v>
      </c>
    </row>
    <row r="59" spans="1:11" ht="13.2" thickBot="1" x14ac:dyDescent="0.25">
      <c r="A59" s="32" t="s">
        <v>42</v>
      </c>
      <c r="B59" s="41">
        <v>4978807656.4300003</v>
      </c>
      <c r="C59" s="41">
        <v>13595599841.440001</v>
      </c>
      <c r="D59" s="52">
        <v>-63.379271863721897</v>
      </c>
      <c r="E59" s="41">
        <v>71459978872.429993</v>
      </c>
      <c r="F59" s="47">
        <v>142005385189.09</v>
      </c>
      <c r="G59" s="53">
        <v>-49.677979622198066</v>
      </c>
    </row>
    <row r="60" spans="1:11" x14ac:dyDescent="0.2">
      <c r="A60" s="11"/>
      <c r="B60" s="76"/>
      <c r="C60" s="76"/>
      <c r="D60" s="77"/>
      <c r="E60" s="12"/>
      <c r="F60" s="12"/>
      <c r="G60" s="14"/>
      <c r="H60" s="74"/>
      <c r="I60" s="74"/>
    </row>
    <row r="61" spans="1:11" ht="12.75" customHeight="1" thickBot="1" x14ac:dyDescent="0.25">
      <c r="A61" s="60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6" t="s">
        <v>13</v>
      </c>
      <c r="B62" s="27" t="str">
        <f>$B$2</f>
        <v>Lipiec 2020</v>
      </c>
      <c r="C62" s="27" t="str">
        <f>$C$2</f>
        <v>Lipiec 2019</v>
      </c>
      <c r="D62" s="27" t="s">
        <v>18</v>
      </c>
      <c r="E62" s="27" t="str">
        <f>$E$2</f>
        <v>Styczeń - Lipiec 2020</v>
      </c>
      <c r="F62" s="27" t="str">
        <f>$F$2</f>
        <v>Styczeń - Lipiec 2019</v>
      </c>
      <c r="G62" s="30" t="s">
        <v>1</v>
      </c>
      <c r="K62" s="10"/>
    </row>
    <row r="63" spans="1:11" ht="12.75" customHeight="1" x14ac:dyDescent="0.2">
      <c r="A63" s="99" t="s">
        <v>34</v>
      </c>
      <c r="B63" s="100"/>
      <c r="C63" s="100"/>
      <c r="D63" s="100"/>
      <c r="E63" s="100"/>
      <c r="F63" s="100"/>
      <c r="G63" s="101"/>
    </row>
    <row r="64" spans="1:11" x14ac:dyDescent="0.2">
      <c r="A64" s="31" t="s">
        <v>14</v>
      </c>
      <c r="B64" s="36">
        <v>234496414.88</v>
      </c>
      <c r="C64" s="36">
        <v>118027761.73</v>
      </c>
      <c r="D64" s="37">
        <v>98.679032324982472</v>
      </c>
      <c r="E64" s="36">
        <v>1745256135.05</v>
      </c>
      <c r="F64" s="36">
        <v>639621793.57000005</v>
      </c>
      <c r="G64" s="38">
        <v>172.8575155810415</v>
      </c>
    </row>
    <row r="65" spans="1:12" x14ac:dyDescent="0.2">
      <c r="A65" s="31" t="s">
        <v>15</v>
      </c>
      <c r="B65" s="36">
        <v>4761368.83</v>
      </c>
      <c r="C65" s="36">
        <v>4462861.07</v>
      </c>
      <c r="D65" s="37">
        <v>6.6887083267416214</v>
      </c>
      <c r="E65" s="36">
        <v>32362772.309999999</v>
      </c>
      <c r="F65" s="36">
        <v>35846202.630000003</v>
      </c>
      <c r="G65" s="38">
        <v>-9.7177108436158015</v>
      </c>
    </row>
    <row r="66" spans="1:12" x14ac:dyDescent="0.2">
      <c r="A66" s="54" t="s">
        <v>28</v>
      </c>
      <c r="B66" s="39">
        <v>0</v>
      </c>
      <c r="C66" s="39">
        <v>0</v>
      </c>
      <c r="D66" s="40" t="s">
        <v>69</v>
      </c>
      <c r="E66" s="39">
        <v>0</v>
      </c>
      <c r="F66" s="39">
        <v>0</v>
      </c>
      <c r="G66" s="38" t="s">
        <v>69</v>
      </c>
    </row>
    <row r="67" spans="1:12" ht="13.2" thickBot="1" x14ac:dyDescent="0.25">
      <c r="A67" s="32" t="s">
        <v>22</v>
      </c>
      <c r="B67" s="47">
        <v>40401956.774999999</v>
      </c>
      <c r="C67" s="47">
        <v>11571518.385</v>
      </c>
      <c r="D67" s="55">
        <v>249.1500028844313</v>
      </c>
      <c r="E67" s="47">
        <v>508430424.41500002</v>
      </c>
      <c r="F67" s="47">
        <v>88476840.135000005</v>
      </c>
      <c r="G67" s="56">
        <v>474.64803629879316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60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78" t="s">
        <v>32</v>
      </c>
      <c r="B70" s="79" t="str">
        <f>$B$2</f>
        <v>Lipiec 2020</v>
      </c>
      <c r="C70" s="79" t="str">
        <f>$C$2</f>
        <v>Lipiec 2019</v>
      </c>
      <c r="D70" s="79" t="s">
        <v>18</v>
      </c>
      <c r="E70" s="79" t="str">
        <f>$E$2</f>
        <v>Styczeń - Lipiec 2020</v>
      </c>
      <c r="F70" s="79" t="str">
        <f>$F$2</f>
        <v>Styczeń - Lipiec 2019</v>
      </c>
      <c r="G70" s="80" t="s">
        <v>1</v>
      </c>
      <c r="H70" s="9"/>
    </row>
    <row r="71" spans="1:12" x14ac:dyDescent="0.2">
      <c r="A71" s="31" t="s">
        <v>40</v>
      </c>
      <c r="B71" s="36">
        <v>2901002.6000002385</v>
      </c>
      <c r="C71" s="36">
        <v>2801154.0999997617</v>
      </c>
      <c r="D71" s="37">
        <v>3.5645486265994908</v>
      </c>
      <c r="E71" s="36">
        <v>19906407.9999993</v>
      </c>
      <c r="F71" s="36">
        <v>19705993.899999455</v>
      </c>
      <c r="G71" s="38">
        <v>1.0170210191724995</v>
      </c>
      <c r="H71" s="9"/>
      <c r="I71" s="9"/>
    </row>
    <row r="72" spans="1:12" ht="13.2" thickBot="1" x14ac:dyDescent="0.25">
      <c r="A72" s="32" t="s">
        <v>25</v>
      </c>
      <c r="B72" s="47">
        <v>16086194</v>
      </c>
      <c r="C72" s="47">
        <v>14473354</v>
      </c>
      <c r="D72" s="42">
        <v>11.14351241598872</v>
      </c>
      <c r="E72" s="47">
        <v>128517490</v>
      </c>
      <c r="F72" s="47">
        <v>94782186</v>
      </c>
      <c r="G72" s="53">
        <v>35.592451940283375</v>
      </c>
      <c r="H72" s="75"/>
      <c r="I72" s="75"/>
    </row>
    <row r="73" spans="1:12" ht="13.2" thickBot="1" x14ac:dyDescent="0.25">
      <c r="A73" s="5"/>
      <c r="B73" s="76"/>
      <c r="C73" s="76"/>
      <c r="D73" s="90"/>
      <c r="E73" s="6"/>
      <c r="F73" s="6"/>
      <c r="G73" s="89"/>
      <c r="H73" s="9"/>
      <c r="I73" s="9"/>
    </row>
    <row r="74" spans="1:12" ht="21.75" customHeight="1" x14ac:dyDescent="0.2">
      <c r="A74" s="78" t="s">
        <v>26</v>
      </c>
      <c r="B74" s="79" t="str">
        <f>$B$2</f>
        <v>Lipiec 2020</v>
      </c>
      <c r="C74" s="79" t="str">
        <f>$C$2</f>
        <v>Lipiec 2019</v>
      </c>
      <c r="D74" s="79" t="s">
        <v>18</v>
      </c>
      <c r="E74" s="79" t="str">
        <f>$E$2</f>
        <v>Styczeń - Lipiec 2020</v>
      </c>
      <c r="F74" s="79" t="str">
        <f>$F$2</f>
        <v>Styczeń - Lipiec 2019</v>
      </c>
      <c r="G74" s="80" t="s">
        <v>1</v>
      </c>
    </row>
    <row r="75" spans="1:12" x14ac:dyDescent="0.2">
      <c r="A75" s="31" t="s">
        <v>51</v>
      </c>
      <c r="B75" s="36">
        <v>1860288.7659999996</v>
      </c>
      <c r="C75" s="36">
        <v>2339068.6059999997</v>
      </c>
      <c r="D75" s="37">
        <v>-20.46882416239826</v>
      </c>
      <c r="E75" s="36">
        <v>16539930.064999999</v>
      </c>
      <c r="F75" s="36">
        <v>34360520.14100001</v>
      </c>
      <c r="G75" s="38">
        <v>-51.863563190756075</v>
      </c>
    </row>
    <row r="76" spans="1:12" s="20" customFormat="1" x14ac:dyDescent="0.2">
      <c r="A76" s="31" t="s">
        <v>25</v>
      </c>
      <c r="B76" s="36">
        <v>0</v>
      </c>
      <c r="C76" s="92" t="s">
        <v>70</v>
      </c>
      <c r="D76" s="92" t="s">
        <v>70</v>
      </c>
      <c r="E76" s="92">
        <v>0</v>
      </c>
      <c r="F76" s="92" t="s">
        <v>70</v>
      </c>
      <c r="G76" s="38" t="s">
        <v>70</v>
      </c>
      <c r="L76" s="16"/>
    </row>
    <row r="77" spans="1:12" s="20" customFormat="1" ht="13.2" thickBot="1" x14ac:dyDescent="0.25">
      <c r="A77" s="34" t="s">
        <v>52</v>
      </c>
      <c r="B77" s="41">
        <v>6625.4580000000005</v>
      </c>
      <c r="C77" s="93">
        <v>67786.409999999989</v>
      </c>
      <c r="D77" s="94">
        <v>-90.225978924094079</v>
      </c>
      <c r="E77" s="93">
        <v>143523.94199999998</v>
      </c>
      <c r="F77" s="93">
        <v>306536.14899999998</v>
      </c>
      <c r="G77" s="43">
        <v>-53.178787406244865</v>
      </c>
      <c r="L77" s="16"/>
    </row>
    <row r="78" spans="1:12" ht="13.2" thickBot="1" x14ac:dyDescent="0.25">
      <c r="A78" s="11"/>
      <c r="B78" s="87"/>
      <c r="C78" s="6"/>
      <c r="D78" s="88"/>
      <c r="E78" s="87"/>
      <c r="F78" s="87"/>
      <c r="G78" s="89"/>
    </row>
    <row r="79" spans="1:12" ht="22.5" customHeight="1" x14ac:dyDescent="0.2">
      <c r="A79" s="78" t="s">
        <v>31</v>
      </c>
      <c r="B79" s="79" t="str">
        <f>$B$2</f>
        <v>Lipiec 2020</v>
      </c>
      <c r="C79" s="79" t="str">
        <f>$C$2</f>
        <v>Lipiec 2019</v>
      </c>
      <c r="D79" s="79" t="s">
        <v>27</v>
      </c>
      <c r="E79" s="79" t="str">
        <f>$E$2</f>
        <v>Styczeń - Lipiec 2020</v>
      </c>
      <c r="F79" s="79" t="str">
        <f>$F$2</f>
        <v>Styczeń - Lipiec 2019</v>
      </c>
      <c r="G79" s="80" t="s">
        <v>1</v>
      </c>
    </row>
    <row r="80" spans="1:12" x14ac:dyDescent="0.2">
      <c r="A80" s="31" t="s">
        <v>40</v>
      </c>
      <c r="B80" s="36">
        <v>1372125</v>
      </c>
      <c r="C80" s="44">
        <v>668446</v>
      </c>
      <c r="D80" s="45">
        <v>105.27088201589956</v>
      </c>
      <c r="E80" s="36">
        <v>13509209</v>
      </c>
      <c r="F80" s="44">
        <v>12177667.999999998</v>
      </c>
      <c r="G80" s="46">
        <v>10.934285611990736</v>
      </c>
    </row>
    <row r="81" spans="1:12" ht="14.25" customHeight="1" thickBot="1" x14ac:dyDescent="0.25">
      <c r="A81" s="32" t="s">
        <v>25</v>
      </c>
      <c r="B81" s="47">
        <v>11309827</v>
      </c>
      <c r="C81" s="48">
        <v>12145846</v>
      </c>
      <c r="D81" s="49">
        <v>-6.8831681218418215</v>
      </c>
      <c r="E81" s="47">
        <v>74834284</v>
      </c>
      <c r="F81" s="48">
        <v>66440770.000000007</v>
      </c>
      <c r="G81" s="50">
        <v>12.633077551629819</v>
      </c>
      <c r="H81" s="74"/>
      <c r="I81" s="74"/>
    </row>
    <row r="82" spans="1:12" s="20" customFormat="1" ht="14.25" customHeight="1" thickBot="1" x14ac:dyDescent="0.25">
      <c r="A82" s="81"/>
      <c r="B82" s="76"/>
      <c r="C82" s="76"/>
      <c r="D82" s="91"/>
      <c r="E82" s="6"/>
      <c r="F82" s="85"/>
      <c r="G82" s="86"/>
      <c r="H82" s="74"/>
      <c r="I82" s="74"/>
      <c r="L82" s="16"/>
    </row>
    <row r="83" spans="1:12" s="20" customFormat="1" ht="24" customHeight="1" x14ac:dyDescent="0.2">
      <c r="A83" s="78" t="s">
        <v>61</v>
      </c>
      <c r="B83" s="79" t="str">
        <f>$B$2</f>
        <v>Lipiec 2020</v>
      </c>
      <c r="C83" s="79" t="str">
        <f>$C$2</f>
        <v>Lipiec 2019</v>
      </c>
      <c r="D83" s="79" t="s">
        <v>27</v>
      </c>
      <c r="E83" s="79" t="str">
        <f>$E$2</f>
        <v>Styczeń - Lipiec 2020</v>
      </c>
      <c r="F83" s="79" t="str">
        <f>$F$2</f>
        <v>Styczeń - Lipiec 2019</v>
      </c>
      <c r="G83" s="80" t="s">
        <v>1</v>
      </c>
      <c r="H83" s="74"/>
      <c r="I83" s="74"/>
      <c r="L83" s="16"/>
    </row>
    <row r="84" spans="1:12" s="20" customFormat="1" ht="14.25" customHeight="1" x14ac:dyDescent="0.2">
      <c r="A84" s="31" t="s">
        <v>62</v>
      </c>
      <c r="B84" s="36">
        <v>1989975</v>
      </c>
      <c r="C84" s="44">
        <v>2015863</v>
      </c>
      <c r="D84" s="45">
        <v>-1.2842142546393283</v>
      </c>
      <c r="E84" s="92">
        <v>11766463</v>
      </c>
      <c r="F84" s="44">
        <v>12136726</v>
      </c>
      <c r="G84" s="46">
        <v>-3.0507650910138366</v>
      </c>
      <c r="H84" s="74"/>
      <c r="I84" s="74"/>
      <c r="L84" s="16"/>
    </row>
    <row r="85" spans="1:12" ht="13.2" thickBot="1" x14ac:dyDescent="0.25">
      <c r="A85" s="32" t="s">
        <v>63</v>
      </c>
      <c r="B85" s="47">
        <v>0</v>
      </c>
      <c r="C85" s="48" t="s">
        <v>70</v>
      </c>
      <c r="D85" s="49" t="s">
        <v>70</v>
      </c>
      <c r="E85" s="95">
        <v>0</v>
      </c>
      <c r="F85" s="48" t="s">
        <v>70</v>
      </c>
      <c r="G85" s="50" t="s">
        <v>70</v>
      </c>
    </row>
    <row r="86" spans="1:12" s="20" customFormat="1" x14ac:dyDescent="0.2">
      <c r="A86" s="81"/>
      <c r="B86" s="82"/>
      <c r="C86" s="83"/>
      <c r="D86" s="84"/>
      <c r="E86" s="82"/>
      <c r="F86" s="83"/>
      <c r="G86" s="84"/>
      <c r="L86" s="16"/>
    </row>
    <row r="87" spans="1:12" x14ac:dyDescent="0.2">
      <c r="A87" s="33" t="s">
        <v>50</v>
      </c>
      <c r="B87" s="24"/>
      <c r="C87" s="21"/>
      <c r="D87" s="63"/>
      <c r="E87" s="64"/>
      <c r="F87" s="21"/>
      <c r="G87" s="21"/>
    </row>
    <row r="88" spans="1:12" x14ac:dyDescent="0.2">
      <c r="A88" s="33" t="s">
        <v>49</v>
      </c>
      <c r="B88" s="24"/>
      <c r="C88" s="24"/>
      <c r="D88" s="23"/>
      <c r="E88" s="21"/>
      <c r="F88" s="21"/>
      <c r="G88" s="21"/>
    </row>
    <row r="89" spans="1:12" x14ac:dyDescent="0.2">
      <c r="A89" s="33" t="s">
        <v>48</v>
      </c>
      <c r="B89" s="22"/>
      <c r="C89" s="22"/>
      <c r="D89" s="22"/>
      <c r="E89" s="20"/>
      <c r="F89" s="20"/>
      <c r="G89" s="20"/>
    </row>
    <row r="90" spans="1:12" x14ac:dyDescent="0.2">
      <c r="A90" s="33" t="s">
        <v>47</v>
      </c>
      <c r="B90" s="25"/>
      <c r="C90" s="25"/>
      <c r="D90" s="25"/>
      <c r="E90" s="25"/>
      <c r="F90" s="25"/>
      <c r="G90" s="25"/>
    </row>
    <row r="91" spans="1:12" ht="14.25" customHeight="1" x14ac:dyDescent="0.2">
      <c r="A91" s="33" t="s">
        <v>60</v>
      </c>
      <c r="B91" s="25"/>
      <c r="C91" s="25"/>
      <c r="D91" s="25"/>
      <c r="E91" s="25"/>
      <c r="F91" s="25"/>
      <c r="G91" s="25"/>
    </row>
    <row r="92" spans="1:12" x14ac:dyDescent="0.2">
      <c r="A92" s="33" t="s">
        <v>46</v>
      </c>
      <c r="B92" s="22"/>
      <c r="C92" s="22"/>
      <c r="D92" s="22"/>
      <c r="E92" s="20"/>
      <c r="F92" s="20"/>
      <c r="G92" s="20"/>
    </row>
    <row r="93" spans="1:12" x14ac:dyDescent="0.2">
      <c r="A93" s="33" t="s">
        <v>45</v>
      </c>
      <c r="B93" s="22"/>
      <c r="C93" s="22"/>
      <c r="D93" s="22"/>
      <c r="E93" s="20"/>
      <c r="F93" s="20"/>
      <c r="G93" s="20"/>
    </row>
    <row r="94" spans="1:12" x14ac:dyDescent="0.2">
      <c r="A94" s="35" t="s">
        <v>44</v>
      </c>
      <c r="B94" s="22"/>
      <c r="C94" s="22"/>
      <c r="D94" s="22"/>
      <c r="E94" s="20"/>
      <c r="F94" s="20"/>
      <c r="G94" s="20"/>
    </row>
    <row r="95" spans="1:12" x14ac:dyDescent="0.2">
      <c r="A95" s="35" t="s">
        <v>43</v>
      </c>
      <c r="B95" s="22"/>
      <c r="C95" s="22"/>
      <c r="D95" s="22"/>
      <c r="E95" s="20"/>
      <c r="F95" s="20"/>
      <c r="G95" s="20"/>
    </row>
    <row r="96" spans="1:12" ht="12.75" customHeight="1" x14ac:dyDescent="0.2">
      <c r="A96" s="69"/>
      <c r="B96" s="25"/>
      <c r="C96" s="25"/>
      <c r="D96" s="25"/>
      <c r="E96" s="25"/>
      <c r="F96" s="25"/>
      <c r="G96" s="25"/>
    </row>
    <row r="97" spans="1:1" x14ac:dyDescent="0.2">
      <c r="A97" s="69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>&amp;LAktywność inwestorów na rynkach Grupy GPW w lipcu 2020 r. (załącznik)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/>
</file>

<file path=customXml/itemProps1.xml><?xml version="1.0" encoding="utf-8"?>
<ds:datastoreItem xmlns:ds="http://schemas.openxmlformats.org/officeDocument/2006/customXml" ds:itemID="{E11426A2-7EF4-4F94-9FE7-190F34DF0EF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Błasiński Michał</cp:lastModifiedBy>
  <cp:lastPrinted>2020-08-03T15:49:46Z</cp:lastPrinted>
  <dcterms:created xsi:type="dcterms:W3CDTF">2011-04-28T11:46:19Z</dcterms:created>
  <dcterms:modified xsi:type="dcterms:W3CDTF">2020-08-03T16:14:50Z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f93ef589-7d13-4a50-bb92-6d8241bc9456</vt:lpwstr>
  </property>
  <property fmtid="{D5CDD505-2E9C-101B-9397-08002B2CF9AE}" pid="3" name="bjDocumentSecurityLabel">
    <vt:lpwstr>Brak klasyfikacji</vt:lpwstr>
  </property>
  <property fmtid="{D5CDD505-2E9C-101B-9397-08002B2CF9AE}" pid="4" name="bjSaver">
    <vt:lpwstr>3/uqu6r/kYlOK8llQ4gRpBdBBsce6N4O</vt:lpwstr>
  </property>
</Properties>
</file>