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8\"/>
    </mc:Choice>
  </mc:AlternateContent>
  <xr:revisionPtr revIDLastSave="0" documentId="13_ncr:1_{64D15E1A-7E2A-41E1-8313-3FCD6662A02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tabela" sheetId="1" r:id="rId1"/>
  </sheets>
  <definedNames>
    <definedName name="_xlnm.Print_Area" localSheetId="0">tabela!$A$1:$G$100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1" l="1"/>
  <c r="E87" i="1"/>
  <c r="C87" i="1"/>
  <c r="B87" i="1"/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<sst xmlns="http://schemas.openxmlformats.org/spreadsheetml/2006/main" count="137" uniqueCount="75">
  <si>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</si>
  <si>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</si>
  <si>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</si>
  <si>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</si>
  <si>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</si>
  <si>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</si>
  <si>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</si>
  <si>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</si>
  <si>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</si>
  <si>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</si>
  <si>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</si>
  <si>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</si>
  <si>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</si>
  <si>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</si>
  <si>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</si>
  <si>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</si>
  <si>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</si>
  <si>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</si>
  <si>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</si>
  <si>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</si>
  <si>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</si>
  <si>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</si>
  <si>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</si>
  <si>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</si>
  <si>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</si>
  <si>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</si>
  <si>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</si>
  <si>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</si>
  <si>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</si>
  <si>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</si>
  <si>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</si>
  <si>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</si>
  <si>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</si>
  <si>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</si>
  <si>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</si>
  <si>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</si>
  <si>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</si>
  <si>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</si>
  <si>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</si>
  <si>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</si>
  <si>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</si>
  <si>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</si>
  <si>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</si>
  <si>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</si>
  <si>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</si>
  <si>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</si>
  <si>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</si>
  <si>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</si>
  <si>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</si>
  <si>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</si>
  <si>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</si>
  <si>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</si>
  <si>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</si>
  <si>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</si>
  <si>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</si>
  <si>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</si>
  <si>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</si>
  <si>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</si>
  <si>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</si>
  <si>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</si>
  <si>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</si>
  <si>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</si>
  <si>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</si>
  <si>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</si>
  <si>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</si>
  <si>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</si>
  <si>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</si>
  <si>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</si>
  <si>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Sierpień 2021</t>
  </si>
  <si>
    <t>Sierpień 2020</t>
  </si>
  <si>
    <t>Styczeń - Sierpień 2021</t>
  </si>
  <si>
    <t>Styczeń - Sierpień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</si>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</sst>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showGridLines="0" tabSelected="1" topLeftCell="A67" zoomScaleNormal="100" workbookViewId="0">
      <selection activeCell="B88" sqref="B88:G90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68</v>
      </c>
      <c r="C2" s="27" t="s">
        <v>69</v>
      </c>
      <c r="D2" s="28" t="s">
        <v>17</v>
      </c>
      <c r="E2" s="29" t="s">
        <v>70</v>
      </c>
      <c r="F2" s="29" t="s">
        <v>71</v>
      </c>
      <c r="G2" s="30" t="s">
        <v>1</v>
      </c>
    </row>
    <row r="3" spans="1:11" x14ac:dyDescent="0.2">
      <c r="A3" s="98" t="s">
        <v>7</v>
      </c>
      <c r="B3" s="99"/>
      <c r="C3" s="99"/>
      <c r="D3" s="99"/>
      <c r="E3" s="99"/>
      <c r="F3" s="99"/>
      <c r="G3" s="100"/>
    </row>
    <row r="4" spans="1:11" x14ac:dyDescent="0.2">
      <c r="A4" s="31" t="s">
        <v>16</v>
      </c>
      <c r="B4" s="65">
        <v>18261275271.560398</v>
      </c>
      <c r="C4" s="65">
        <v>17493017708.304001</v>
      </c>
      <c r="D4" s="61">
        <v>4.3917954927336744</v>
      </c>
      <c r="E4" s="65">
        <v>219056867578.53101</v>
      </c>
      <c r="F4" s="65">
        <v>175479453992.03799</v>
      </c>
      <c r="G4" s="66">
        <v>24.83334236295849</v>
      </c>
    </row>
    <row r="5" spans="1:11" x14ac:dyDescent="0.2">
      <c r="A5" s="31" t="s">
        <v>58</v>
      </c>
      <c r="B5" s="65">
        <v>17702587836.010399</v>
      </c>
      <c r="C5" s="65">
        <v>17384190816.743999</v>
      </c>
      <c r="D5" s="61">
        <v>1.8315320087244347</v>
      </c>
      <c r="E5" s="65">
        <v>204910850820.01099</v>
      </c>
      <c r="F5" s="65">
        <v>172228761594.76801</v>
      </c>
      <c r="G5" s="66">
        <v>18.975976441228614</v>
      </c>
      <c r="H5" s="1"/>
    </row>
    <row r="6" spans="1:11" ht="12.75" customHeight="1" x14ac:dyDescent="0.2">
      <c r="A6" s="31" t="s">
        <v>57</v>
      </c>
      <c r="B6" s="65">
        <v>558687435.54999995</v>
      </c>
      <c r="C6" s="65">
        <v>108826891.56</v>
      </c>
      <c r="D6" s="61">
        <v>413.37259342924114</v>
      </c>
      <c r="E6" s="65">
        <v>14146016758.52</v>
      </c>
      <c r="F6" s="65">
        <v>3250692397.27</v>
      </c>
      <c r="G6" s="67">
        <v>335.16934331898403</v>
      </c>
      <c r="K6" s="20"/>
    </row>
    <row r="7" spans="1:11" x14ac:dyDescent="0.2">
      <c r="A7" s="31" t="s">
        <v>37</v>
      </c>
      <c r="B7" s="65">
        <v>2087148</v>
      </c>
      <c r="C7" s="65">
        <v>2211421</v>
      </c>
      <c r="D7" s="61">
        <v>-5.6195993435894875</v>
      </c>
      <c r="E7" s="65">
        <v>22816390</v>
      </c>
      <c r="F7" s="65">
        <v>21073256</v>
      </c>
      <c r="G7" s="67">
        <v>8.2717829651004049</v>
      </c>
      <c r="K7" s="20"/>
    </row>
    <row r="8" spans="1:11" x14ac:dyDescent="0.2">
      <c r="A8" s="31" t="s">
        <v>5</v>
      </c>
      <c r="B8" s="68">
        <v>70930.149999999994</v>
      </c>
      <c r="C8" s="68">
        <v>51629.45</v>
      </c>
      <c r="D8" s="61">
        <v>37.383121454906053</v>
      </c>
      <c r="E8" s="68">
        <v>70930.149999999994</v>
      </c>
      <c r="F8" s="68">
        <v>51629.45</v>
      </c>
      <c r="G8" s="67">
        <v>37.383121454906053</v>
      </c>
      <c r="K8" s="20"/>
    </row>
    <row r="9" spans="1:11" x14ac:dyDescent="0.2">
      <c r="A9" s="98" t="s">
        <v>19</v>
      </c>
      <c r="B9" s="99"/>
      <c r="C9" s="99"/>
      <c r="D9" s="99"/>
      <c r="E9" s="99"/>
      <c r="F9" s="99"/>
      <c r="G9" s="100"/>
    </row>
    <row r="10" spans="1:11" x14ac:dyDescent="0.2">
      <c r="A10" s="31" t="s">
        <v>35</v>
      </c>
      <c r="B10" s="65">
        <v>804663083.46000004</v>
      </c>
      <c r="C10" s="65">
        <v>827818610.32000005</v>
      </c>
      <c r="D10" s="61">
        <v>-2.7971739909361415</v>
      </c>
      <c r="E10" s="65">
        <v>1227011082.75</v>
      </c>
      <c r="F10" s="65">
        <v>1025171199.97</v>
      </c>
      <c r="G10" s="67">
        <v>19.688407437304754</v>
      </c>
    </row>
    <row r="11" spans="1:11" ht="12.75" customHeight="1" x14ac:dyDescent="0.2">
      <c r="A11" s="31" t="s">
        <v>36</v>
      </c>
      <c r="B11" s="65">
        <v>25394883.43</v>
      </c>
      <c r="C11" s="65">
        <v>5182232.93</v>
      </c>
      <c r="D11" s="61">
        <v>390.03747560224002</v>
      </c>
      <c r="E11" s="65">
        <v>84706687.180000007</v>
      </c>
      <c r="F11" s="65">
        <v>19349359.510000002</v>
      </c>
      <c r="G11" s="67">
        <v>337.77514773149198</v>
      </c>
      <c r="K11" t="s">
        <v>39</v>
      </c>
    </row>
    <row r="12" spans="1:11" ht="13.2" thickBot="1" x14ac:dyDescent="0.25">
      <c r="A12" s="32" t="s">
        <v>37</v>
      </c>
      <c r="B12" s="70">
        <v>94870</v>
      </c>
      <c r="C12" s="70">
        <v>105306</v>
      </c>
      <c r="D12" s="71">
        <v>-9.9101665622091772</v>
      </c>
      <c r="E12" s="70">
        <v>136625</v>
      </c>
      <c r="F12" s="70">
        <v>125436</v>
      </c>
      <c r="G12" s="72">
        <v>8.9200867374597426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Sierpień 2021</v>
      </c>
      <c r="C14" s="27" t="str">
        <f>$C$2</f>
        <v>Sierpień 2020</v>
      </c>
      <c r="D14" s="27" t="s">
        <v>18</v>
      </c>
      <c r="E14" s="27" t="str">
        <f>$E$2</f>
        <v>Styczeń - Sierpień 2021</v>
      </c>
      <c r="F14" s="27" t="str">
        <f>$F$2</f>
        <v>Styczeń - Sierpień 2020</v>
      </c>
      <c r="G14" s="30" t="s">
        <v>1</v>
      </c>
    </row>
    <row r="15" spans="1:11" x14ac:dyDescent="0.2">
      <c r="A15" s="98" t="s">
        <v>7</v>
      </c>
      <c r="B15" s="99"/>
      <c r="C15" s="99"/>
      <c r="D15" s="99"/>
      <c r="E15" s="99"/>
      <c r="F15" s="99"/>
      <c r="G15" s="100"/>
    </row>
    <row r="16" spans="1:11" x14ac:dyDescent="0.2">
      <c r="A16" s="31" t="s">
        <v>16</v>
      </c>
      <c r="B16" s="36">
        <v>293099557.31940001</v>
      </c>
      <c r="C16" s="36">
        <v>1757924619.0155001</v>
      </c>
      <c r="D16" s="37">
        <v>-83.326955311454356</v>
      </c>
      <c r="E16" s="36">
        <v>4723528241.5404997</v>
      </c>
      <c r="F16" s="36">
        <v>8274071472.9966002</v>
      </c>
      <c r="G16" s="38">
        <v>-42.911681909489339</v>
      </c>
    </row>
    <row r="17" spans="1:11" x14ac:dyDescent="0.2">
      <c r="A17" s="31" t="s">
        <v>35</v>
      </c>
      <c r="B17" s="36">
        <v>289178140.31940001</v>
      </c>
      <c r="C17" s="36">
        <v>1729333982.3155</v>
      </c>
      <c r="D17" s="37">
        <v>-83.278062926155911</v>
      </c>
      <c r="E17" s="36">
        <v>4620869473.1505003</v>
      </c>
      <c r="F17" s="36">
        <v>8119945787.4365997</v>
      </c>
      <c r="G17" s="38">
        <v>-43.092360538908594</v>
      </c>
      <c r="H17" s="10"/>
      <c r="I17" s="15"/>
    </row>
    <row r="18" spans="1:11" ht="12.75" customHeight="1" x14ac:dyDescent="0.2">
      <c r="A18" s="31" t="s">
        <v>36</v>
      </c>
      <c r="B18" s="36">
        <v>3921417</v>
      </c>
      <c r="C18" s="36">
        <v>28590636.699999999</v>
      </c>
      <c r="D18" s="37">
        <v>-86.284261378481304</v>
      </c>
      <c r="E18" s="36">
        <v>102658768.39</v>
      </c>
      <c r="F18" s="36">
        <v>154125685.56</v>
      </c>
      <c r="G18" s="38">
        <v>-33.392822865961755</v>
      </c>
    </row>
    <row r="19" spans="1:11" x14ac:dyDescent="0.2">
      <c r="A19" s="31" t="s">
        <v>37</v>
      </c>
      <c r="B19" s="36">
        <v>187572</v>
      </c>
      <c r="C19" s="36">
        <v>605571</v>
      </c>
      <c r="D19" s="37">
        <v>-69.025597328802064</v>
      </c>
      <c r="E19" s="36">
        <v>2239246</v>
      </c>
      <c r="F19" s="36">
        <v>3001232</v>
      </c>
      <c r="G19" s="38">
        <v>-25.389106873443968</v>
      </c>
    </row>
    <row r="20" spans="1:11" x14ac:dyDescent="0.2">
      <c r="A20" s="31" t="s">
        <v>8</v>
      </c>
      <c r="B20" s="59">
        <v>466.1</v>
      </c>
      <c r="C20" s="59">
        <v>552.02</v>
      </c>
      <c r="D20" s="37">
        <v>-15.564653454584976</v>
      </c>
      <c r="E20" s="59">
        <v>466.1</v>
      </c>
      <c r="F20" s="59">
        <v>552.02</v>
      </c>
      <c r="G20" s="38">
        <v>-15.564653454584976</v>
      </c>
    </row>
    <row r="21" spans="1:11" x14ac:dyDescent="0.2">
      <c r="A21" s="98" t="s">
        <v>19</v>
      </c>
      <c r="B21" s="99" t="s">
        <v>6</v>
      </c>
      <c r="C21" s="99" t="s">
        <v>6</v>
      </c>
      <c r="D21" s="99" t="s">
        <v>6</v>
      </c>
      <c r="E21" s="99"/>
      <c r="F21" s="99"/>
      <c r="G21" s="100"/>
      <c r="I21" s="15"/>
    </row>
    <row r="22" spans="1:11" x14ac:dyDescent="0.2">
      <c r="A22" s="31" t="s">
        <v>2</v>
      </c>
      <c r="B22" s="36">
        <v>13144460.92</v>
      </c>
      <c r="C22" s="36">
        <v>82349237.25</v>
      </c>
      <c r="D22" s="37">
        <v>-84.038150978745094</v>
      </c>
      <c r="E22" s="36">
        <v>27669877.079999998</v>
      </c>
      <c r="F22" s="36">
        <v>48333010.640000001</v>
      </c>
      <c r="G22" s="38">
        <v>-42.751596241139936</v>
      </c>
    </row>
    <row r="23" spans="1:11" ht="12.75" customHeight="1" x14ac:dyDescent="0.2">
      <c r="A23" s="31" t="s">
        <v>4</v>
      </c>
      <c r="B23" s="36">
        <v>178246.23</v>
      </c>
      <c r="C23" s="36">
        <v>1361458.89</v>
      </c>
      <c r="D23" s="37">
        <v>-86.907703838196682</v>
      </c>
      <c r="E23" s="36">
        <v>614723.16</v>
      </c>
      <c r="F23" s="36">
        <v>917414.8</v>
      </c>
      <c r="G23" s="38">
        <v>-32.993978296404201</v>
      </c>
    </row>
    <row r="24" spans="1:11" ht="13.2" thickBot="1" x14ac:dyDescent="0.25">
      <c r="A24" s="32" t="s">
        <v>3</v>
      </c>
      <c r="B24" s="47">
        <v>8526</v>
      </c>
      <c r="C24" s="47">
        <v>28837</v>
      </c>
      <c r="D24" s="52">
        <v>-70.43381766480563</v>
      </c>
      <c r="E24" s="47">
        <v>13409</v>
      </c>
      <c r="F24" s="47">
        <v>17864</v>
      </c>
      <c r="G24" s="53">
        <v>-24.938423645320196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Sierpień 2021</v>
      </c>
      <c r="C27" s="27" t="str">
        <f>$C$2</f>
        <v>Sierpień 2020</v>
      </c>
      <c r="D27" s="27" t="s">
        <v>18</v>
      </c>
      <c r="E27" s="27" t="str">
        <f>$E$2</f>
        <v>Styczeń - Sierpień 2021</v>
      </c>
      <c r="F27" s="27" t="str">
        <f>$F$2</f>
        <v>Styczeń - Sierpień 2020</v>
      </c>
      <c r="G27" s="30" t="s">
        <v>1</v>
      </c>
    </row>
    <row r="28" spans="1:11" x14ac:dyDescent="0.2">
      <c r="A28" s="98" t="s">
        <v>7</v>
      </c>
      <c r="B28" s="99"/>
      <c r="C28" s="99"/>
      <c r="D28" s="99"/>
      <c r="E28" s="99"/>
      <c r="F28" s="99"/>
      <c r="G28" s="100"/>
      <c r="K28" s="20"/>
    </row>
    <row r="29" spans="1:11" ht="11.4" customHeight="1" x14ac:dyDescent="0.2">
      <c r="A29" s="62" t="s">
        <v>38</v>
      </c>
      <c r="B29" s="36">
        <v>562716</v>
      </c>
      <c r="C29" s="36">
        <v>489980</v>
      </c>
      <c r="D29" s="51">
        <v>14.844687538266864</v>
      </c>
      <c r="E29" s="36">
        <v>7033954</v>
      </c>
      <c r="F29" s="36">
        <v>6953509</v>
      </c>
      <c r="G29" s="38">
        <v>1.1568979057911655</v>
      </c>
      <c r="K29" s="20"/>
    </row>
    <row r="30" spans="1:11" x14ac:dyDescent="0.2">
      <c r="A30" s="31" t="s">
        <v>9</v>
      </c>
      <c r="B30" s="36">
        <v>267265</v>
      </c>
      <c r="C30" s="36">
        <v>279128</v>
      </c>
      <c r="D30" s="37">
        <v>-4.2500214955146003</v>
      </c>
      <c r="E30" s="36">
        <v>3469387</v>
      </c>
      <c r="F30" s="36">
        <v>3965266</v>
      </c>
      <c r="G30" s="38">
        <v>-12.505567091842007</v>
      </c>
      <c r="H30" s="10"/>
      <c r="K30" s="20"/>
    </row>
    <row r="31" spans="1:11" x14ac:dyDescent="0.2">
      <c r="A31" s="31" t="s">
        <v>10</v>
      </c>
      <c r="B31" s="36">
        <v>118700</v>
      </c>
      <c r="C31" s="36">
        <v>108876</v>
      </c>
      <c r="D31" s="37">
        <v>9.0231088577831677</v>
      </c>
      <c r="E31" s="36">
        <v>1444501</v>
      </c>
      <c r="F31" s="36">
        <v>1545719</v>
      </c>
      <c r="G31" s="38">
        <v>-6.5482794738241594</v>
      </c>
      <c r="H31" s="10"/>
    </row>
    <row r="32" spans="1:11" x14ac:dyDescent="0.2">
      <c r="A32" s="31" t="s">
        <v>11</v>
      </c>
      <c r="B32" s="36">
        <v>158120</v>
      </c>
      <c r="C32" s="36">
        <v>80105</v>
      </c>
      <c r="D32" s="37">
        <v>97.390924411709619</v>
      </c>
      <c r="E32" s="36">
        <v>1939380</v>
      </c>
      <c r="F32" s="36">
        <v>1221573</v>
      </c>
      <c r="G32" s="38">
        <v>58.760876345498801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72</v>
      </c>
      <c r="E33" s="36">
        <v>0</v>
      </c>
      <c r="F33" s="36">
        <v>0</v>
      </c>
      <c r="G33" s="38" t="s">
        <v>72</v>
      </c>
      <c r="K33" s="10"/>
    </row>
    <row r="34" spans="1:14" x14ac:dyDescent="0.2">
      <c r="A34" s="31" t="s">
        <v>12</v>
      </c>
      <c r="B34" s="36">
        <v>18631</v>
      </c>
      <c r="C34" s="36">
        <v>21871</v>
      </c>
      <c r="D34" s="37">
        <v>-14.814137442275154</v>
      </c>
      <c r="E34" s="36">
        <v>180686</v>
      </c>
      <c r="F34" s="36">
        <v>220951</v>
      </c>
      <c r="G34" s="38">
        <v>-18.223497517549138</v>
      </c>
      <c r="K34" s="10"/>
    </row>
    <row r="35" spans="1:14" x14ac:dyDescent="0.2">
      <c r="A35" s="98" t="s">
        <v>19</v>
      </c>
      <c r="B35" s="99"/>
      <c r="C35" s="99"/>
      <c r="D35" s="99"/>
      <c r="E35" s="99"/>
      <c r="F35" s="99"/>
      <c r="G35" s="100"/>
    </row>
    <row r="36" spans="1:14" x14ac:dyDescent="0.2">
      <c r="A36" s="104" t="s">
        <v>38</v>
      </c>
      <c r="B36" s="105"/>
      <c r="C36" s="105"/>
      <c r="D36" s="105"/>
      <c r="E36" s="105"/>
      <c r="F36" s="105"/>
      <c r="G36" s="106"/>
    </row>
    <row r="37" spans="1:14" x14ac:dyDescent="0.2">
      <c r="A37" s="31" t="s">
        <v>9</v>
      </c>
      <c r="B37" s="36">
        <v>12148</v>
      </c>
      <c r="C37" s="36">
        <v>13292</v>
      </c>
      <c r="D37" s="37">
        <v>-8.6066807102016192</v>
      </c>
      <c r="E37" s="36">
        <v>20775</v>
      </c>
      <c r="F37" s="36">
        <v>23603</v>
      </c>
      <c r="G37" s="38">
        <v>-11.981527771893408</v>
      </c>
    </row>
    <row r="38" spans="1:14" x14ac:dyDescent="0.2">
      <c r="A38" s="31" t="s">
        <v>10</v>
      </c>
      <c r="B38" s="36">
        <v>5395</v>
      </c>
      <c r="C38" s="36">
        <v>5185</v>
      </c>
      <c r="D38" s="37">
        <v>4.0501446480231351</v>
      </c>
      <c r="E38" s="36">
        <v>8650</v>
      </c>
      <c r="F38" s="36">
        <v>9201</v>
      </c>
      <c r="G38" s="38">
        <v>-5.9884795130964008</v>
      </c>
    </row>
    <row r="39" spans="1:14" x14ac:dyDescent="0.2">
      <c r="A39" s="31" t="s">
        <v>11</v>
      </c>
      <c r="B39" s="36">
        <v>7187</v>
      </c>
      <c r="C39" s="36">
        <v>3815</v>
      </c>
      <c r="D39" s="37">
        <v>88.387942332896458</v>
      </c>
      <c r="E39" s="36">
        <v>11613</v>
      </c>
      <c r="F39" s="36">
        <v>7271</v>
      </c>
      <c r="G39" s="38">
        <v>59.716682712144141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72</v>
      </c>
      <c r="E40" s="39">
        <v>0</v>
      </c>
      <c r="F40" s="36">
        <v>0</v>
      </c>
      <c r="G40" s="38" t="s">
        <v>72</v>
      </c>
    </row>
    <row r="41" spans="1:14" x14ac:dyDescent="0.2">
      <c r="A41" s="54" t="s">
        <v>12</v>
      </c>
      <c r="B41" s="39">
        <v>847</v>
      </c>
      <c r="C41" s="39">
        <v>1041</v>
      </c>
      <c r="D41" s="57">
        <v>-18.635926993275696</v>
      </c>
      <c r="E41" s="39">
        <v>1082</v>
      </c>
      <c r="F41" s="39">
        <v>1315</v>
      </c>
      <c r="G41" s="58">
        <v>-17.718631178707223</v>
      </c>
    </row>
    <row r="42" spans="1:14" x14ac:dyDescent="0.2">
      <c r="A42" s="98" t="s">
        <v>56</v>
      </c>
      <c r="B42" s="99"/>
      <c r="C42" s="99"/>
      <c r="D42" s="99"/>
      <c r="E42" s="99"/>
      <c r="F42" s="99"/>
      <c r="G42" s="100"/>
    </row>
    <row r="43" spans="1:14" x14ac:dyDescent="0.2">
      <c r="A43" s="31" t="s">
        <v>9</v>
      </c>
      <c r="B43" s="65">
        <v>46662</v>
      </c>
      <c r="C43" s="65">
        <v>38002</v>
      </c>
      <c r="D43" s="61">
        <v>22.788274301352551</v>
      </c>
      <c r="E43" s="65">
        <v>46662</v>
      </c>
      <c r="F43" s="65">
        <v>38002</v>
      </c>
      <c r="G43" s="67">
        <v>22.788274301352551</v>
      </c>
      <c r="H43" s="10"/>
      <c r="I43" s="2"/>
    </row>
    <row r="44" spans="1:14" x14ac:dyDescent="0.2">
      <c r="A44" s="31" t="s">
        <v>10</v>
      </c>
      <c r="B44" s="65">
        <v>46939</v>
      </c>
      <c r="C44" s="65">
        <v>37687</v>
      </c>
      <c r="D44" s="61">
        <v>24.549579430572877</v>
      </c>
      <c r="E44" s="65">
        <v>46939</v>
      </c>
      <c r="F44" s="65">
        <v>37687</v>
      </c>
      <c r="G44" s="67">
        <v>24.549579430572877</v>
      </c>
      <c r="H44" s="10"/>
      <c r="N44" s="9"/>
    </row>
    <row r="45" spans="1:14" x14ac:dyDescent="0.2">
      <c r="A45" s="31" t="s">
        <v>11</v>
      </c>
      <c r="B45" s="65">
        <v>293392</v>
      </c>
      <c r="C45" s="65">
        <v>127431</v>
      </c>
      <c r="D45" s="61">
        <v>130.2359708391208</v>
      </c>
      <c r="E45" s="65">
        <v>293392</v>
      </c>
      <c r="F45" s="65">
        <v>127431</v>
      </c>
      <c r="G45" s="67">
        <v>130.2359708391208</v>
      </c>
      <c r="H45" s="10"/>
    </row>
    <row r="46" spans="1:14" x14ac:dyDescent="0.2">
      <c r="A46" s="31" t="s">
        <v>30</v>
      </c>
      <c r="B46" s="65">
        <v>0</v>
      </c>
      <c r="C46" s="65">
        <v>0</v>
      </c>
      <c r="D46" s="73" t="s">
        <v>72</v>
      </c>
      <c r="E46" s="65">
        <v>0</v>
      </c>
      <c r="F46" s="65">
        <v>0</v>
      </c>
      <c r="G46" s="67" t="s">
        <v>72</v>
      </c>
      <c r="H46" s="10"/>
    </row>
    <row r="47" spans="1:14" ht="13.2" thickBot="1" x14ac:dyDescent="0.25">
      <c r="A47" s="32" t="s">
        <v>12</v>
      </c>
      <c r="B47" s="70">
        <v>15500</v>
      </c>
      <c r="C47" s="70">
        <v>19468</v>
      </c>
      <c r="D47" s="71">
        <v>-20.382165605095537</v>
      </c>
      <c r="E47" s="70">
        <v>15500</v>
      </c>
      <c r="F47" s="70">
        <v>19468</v>
      </c>
      <c r="G47" s="72">
        <v>-20.382165605095537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Sierpień 2021</v>
      </c>
      <c r="C50" s="27" t="str">
        <f>$C$2</f>
        <v>Sierpień 2020</v>
      </c>
      <c r="D50" s="27" t="s">
        <v>18</v>
      </c>
      <c r="E50" s="27" t="str">
        <f>$E$2</f>
        <v>Styczeń - Sierpień 2021</v>
      </c>
      <c r="F50" s="27" t="str">
        <f>$F$2</f>
        <v>Styczeń - Sierpień 2020</v>
      </c>
      <c r="G50" s="30" t="s">
        <v>1</v>
      </c>
    </row>
    <row r="51" spans="1:11" x14ac:dyDescent="0.2">
      <c r="A51" s="31" t="s">
        <v>54</v>
      </c>
      <c r="B51" s="51">
        <v>101.15</v>
      </c>
      <c r="C51" s="51">
        <v>94.85</v>
      </c>
      <c r="D51" s="37">
        <v>6.6420664206642277</v>
      </c>
      <c r="E51" s="51">
        <v>101.15</v>
      </c>
      <c r="F51" s="51">
        <v>94.85</v>
      </c>
      <c r="G51" s="38">
        <v>6.6420664206642277</v>
      </c>
    </row>
    <row r="52" spans="1:11" x14ac:dyDescent="0.2">
      <c r="A52" s="31" t="s">
        <v>16</v>
      </c>
      <c r="B52" s="36">
        <v>172367558.46579999</v>
      </c>
      <c r="C52" s="36">
        <v>202608143.48500001</v>
      </c>
      <c r="D52" s="37">
        <v>-14.925651308501763</v>
      </c>
      <c r="E52" s="36">
        <v>2070492153.2449</v>
      </c>
      <c r="F52" s="36">
        <v>1893540559.9247999</v>
      </c>
      <c r="G52" s="38">
        <v>9.3450120406783022</v>
      </c>
      <c r="H52" s="10"/>
    </row>
    <row r="53" spans="1:11" x14ac:dyDescent="0.2">
      <c r="A53" s="31" t="s">
        <v>35</v>
      </c>
      <c r="B53" s="36">
        <v>169978267.12580001</v>
      </c>
      <c r="C53" s="36">
        <v>202608143.48500001</v>
      </c>
      <c r="D53" s="37">
        <v>-16.104918488439601</v>
      </c>
      <c r="E53" s="36">
        <v>1916671555.8348999</v>
      </c>
      <c r="F53" s="36">
        <v>1802248138.4447999</v>
      </c>
      <c r="G53" s="38">
        <v>6.3489269290541994</v>
      </c>
      <c r="H53" s="10"/>
    </row>
    <row r="54" spans="1:11" x14ac:dyDescent="0.2">
      <c r="A54" s="31" t="s">
        <v>36</v>
      </c>
      <c r="B54" s="36">
        <v>2389291.34</v>
      </c>
      <c r="C54" s="36">
        <v>0</v>
      </c>
      <c r="D54" s="37" t="s">
        <v>72</v>
      </c>
      <c r="E54" s="36">
        <v>153820597.41</v>
      </c>
      <c r="F54" s="36">
        <v>91292421.480000004</v>
      </c>
      <c r="G54" s="38">
        <v>68.492186882893051</v>
      </c>
      <c r="H54" s="10"/>
      <c r="I54" s="1"/>
    </row>
    <row r="55" spans="1:11" ht="13.2" thickBot="1" x14ac:dyDescent="0.25">
      <c r="A55" s="32" t="s">
        <v>37</v>
      </c>
      <c r="B55" s="47">
        <v>3861</v>
      </c>
      <c r="C55" s="47">
        <v>4889</v>
      </c>
      <c r="D55" s="52">
        <v>-21.026794845571693</v>
      </c>
      <c r="E55" s="47">
        <v>40778</v>
      </c>
      <c r="F55" s="47">
        <v>59219</v>
      </c>
      <c r="G55" s="53">
        <v>-31.140343470845512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Sierpień 2021</v>
      </c>
      <c r="C57" s="27" t="str">
        <f>$C$2</f>
        <v>Sierpień 2020</v>
      </c>
      <c r="D57" s="27" t="s">
        <v>18</v>
      </c>
      <c r="E57" s="27" t="str">
        <f>$E$2</f>
        <v>Styczeń - Sierpień 2021</v>
      </c>
      <c r="F57" s="27" t="str">
        <f>$F$2</f>
        <v>Styczeń - Sierpień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5402033075</v>
      </c>
      <c r="C58" s="36">
        <v>1051946150</v>
      </c>
      <c r="D58" s="37">
        <v>413.52</v>
      </c>
      <c r="E58" s="36">
        <v>49555380350</v>
      </c>
      <c r="F58" s="36">
        <v>26638802250</v>
      </c>
      <c r="G58" s="38">
        <v>86.03</v>
      </c>
    </row>
    <row r="59" spans="1:11" ht="13.2" thickBot="1" x14ac:dyDescent="0.25">
      <c r="A59" s="32" t="s">
        <v>42</v>
      </c>
      <c r="B59" s="41">
        <v>44673866271.970001</v>
      </c>
      <c r="C59" s="41">
        <v>7202000777.9399996</v>
      </c>
      <c r="D59" s="52">
        <v>520.29999999999995</v>
      </c>
      <c r="E59" s="41">
        <v>276014230675.26001</v>
      </c>
      <c r="F59" s="47">
        <v>78661979650.369995</v>
      </c>
      <c r="G59" s="53">
        <v>250.89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Sierpień 2021</v>
      </c>
      <c r="C62" s="27" t="str">
        <f>$C$2</f>
        <v>Sierpień 2020</v>
      </c>
      <c r="D62" s="27" t="s">
        <v>18</v>
      </c>
      <c r="E62" s="27" t="str">
        <f>$E$2</f>
        <v>Styczeń - Sierpień 2021</v>
      </c>
      <c r="F62" s="27" t="str">
        <f>$F$2</f>
        <v>Styczeń - Sierpień 2020</v>
      </c>
      <c r="G62" s="30" t="s">
        <v>1</v>
      </c>
      <c r="K62" s="10"/>
    </row>
    <row r="63" spans="1:11" ht="12.75" customHeight="1" x14ac:dyDescent="0.2">
      <c r="A63" s="101" t="s">
        <v>34</v>
      </c>
      <c r="B63" s="102"/>
      <c r="C63" s="102"/>
      <c r="D63" s="102"/>
      <c r="E63" s="102"/>
      <c r="F63" s="102"/>
      <c r="G63" s="103"/>
    </row>
    <row r="64" spans="1:11" x14ac:dyDescent="0.2">
      <c r="A64" s="31" t="s">
        <v>14</v>
      </c>
      <c r="B64" s="36">
        <v>209700387.44</v>
      </c>
      <c r="C64" s="36">
        <v>211655414.28999999</v>
      </c>
      <c r="D64" s="37">
        <v>-0.92368383608714133</v>
      </c>
      <c r="E64" s="36">
        <v>1986611181.1500001</v>
      </c>
      <c r="F64" s="36">
        <v>1956911549.3399999</v>
      </c>
      <c r="G64" s="38">
        <v>1.5176788046458611</v>
      </c>
    </row>
    <row r="65" spans="1:12" x14ac:dyDescent="0.2">
      <c r="A65" s="31" t="s">
        <v>15</v>
      </c>
      <c r="B65" s="36">
        <v>3384132.66</v>
      </c>
      <c r="C65" s="36">
        <v>3176891.12</v>
      </c>
      <c r="D65" s="37">
        <v>6.5234070722574922</v>
      </c>
      <c r="E65" s="36">
        <v>31846195.969999999</v>
      </c>
      <c r="F65" s="36">
        <v>35539663.43</v>
      </c>
      <c r="G65" s="38">
        <v>-10.392522335713073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73</v>
      </c>
      <c r="E66" s="39">
        <v>0</v>
      </c>
      <c r="F66" s="39">
        <v>0</v>
      </c>
      <c r="G66" s="38" t="s">
        <v>73</v>
      </c>
    </row>
    <row r="67" spans="1:12" ht="13.2" thickBot="1" x14ac:dyDescent="0.25">
      <c r="A67" s="32" t="s">
        <v>22</v>
      </c>
      <c r="B67" s="47">
        <v>36513082.594999999</v>
      </c>
      <c r="C67" s="47">
        <v>26522084.524999999</v>
      </c>
      <c r="D67" s="55">
        <v>37.670485743993389</v>
      </c>
      <c r="E67" s="47">
        <v>432918847.255</v>
      </c>
      <c r="F67" s="47">
        <v>534952508.94</v>
      </c>
      <c r="G67" s="56">
        <v>-19.073405578969638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Sierpień 2021</v>
      </c>
      <c r="C70" s="79" t="str">
        <f>$C$2</f>
        <v>Sierpień 2020</v>
      </c>
      <c r="D70" s="79" t="s">
        <v>18</v>
      </c>
      <c r="E70" s="79" t="str">
        <f>$E$2</f>
        <v>Styczeń - Sierpień 2021</v>
      </c>
      <c r="F70" s="79" t="str">
        <f>$F$2</f>
        <v>Styczeń - Sierpień 2020</v>
      </c>
      <c r="G70" s="80" t="s">
        <v>1</v>
      </c>
      <c r="H70" s="9"/>
    </row>
    <row r="71" spans="1:12" x14ac:dyDescent="0.2">
      <c r="A71" s="31" t="s">
        <v>40</v>
      </c>
      <c r="B71" s="36">
        <v>3042888.4</v>
      </c>
      <c r="C71" s="36">
        <v>2743581.700000322</v>
      </c>
      <c r="D71" s="37">
        <v>10.909341609897851</v>
      </c>
      <c r="E71" s="36">
        <v>24458629.100000091</v>
      </c>
      <c r="F71" s="36">
        <v>22649989.700000122</v>
      </c>
      <c r="G71" s="38">
        <v>7.9851665451307419</v>
      </c>
      <c r="H71" s="9"/>
      <c r="I71" s="9"/>
    </row>
    <row r="72" spans="1:12" ht="13.2" thickBot="1" x14ac:dyDescent="0.25">
      <c r="A72" s="32" t="s">
        <v>25</v>
      </c>
      <c r="B72" s="47">
        <v>12173566</v>
      </c>
      <c r="C72" s="47">
        <v>12409735</v>
      </c>
      <c r="D72" s="42">
        <v>-1.903094626919914</v>
      </c>
      <c r="E72" s="47">
        <v>113254490</v>
      </c>
      <c r="F72" s="47">
        <v>140927225</v>
      </c>
      <c r="G72" s="53">
        <v>-19.636188110565577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Sierpień 2021</v>
      </c>
      <c r="C74" s="79" t="str">
        <f>$C$2</f>
        <v>Sierpień 2020</v>
      </c>
      <c r="D74" s="79" t="s">
        <v>18</v>
      </c>
      <c r="E74" s="79" t="str">
        <f>$E$2</f>
        <v>Styczeń - Sierpień 2021</v>
      </c>
      <c r="F74" s="79" t="str">
        <f>$F$2</f>
        <v>Styczeń - Sierpień 2020</v>
      </c>
      <c r="G74" s="80" t="s">
        <v>1</v>
      </c>
    </row>
    <row r="75" spans="1:12" x14ac:dyDescent="0.2">
      <c r="A75" s="31" t="s">
        <v>51</v>
      </c>
      <c r="B75" s="36">
        <v>1233441.196</v>
      </c>
      <c r="C75" s="36">
        <v>2095492.1729999993</v>
      </c>
      <c r="D75" s="37">
        <v>-41.138353466901712</v>
      </c>
      <c r="E75" s="36">
        <v>17334149.234999999</v>
      </c>
      <c r="F75" s="36">
        <v>18635422.237999998</v>
      </c>
      <c r="G75" s="38">
        <v>-6.9827932331285592</v>
      </c>
    </row>
    <row r="76" spans="1:12" s="20" customFormat="1" x14ac:dyDescent="0.2">
      <c r="A76" s="31" t="s">
        <v>25</v>
      </c>
      <c r="B76" s="36">
        <v>0</v>
      </c>
      <c r="C76" s="92">
        <v>0</v>
      </c>
      <c r="D76" s="92" t="s">
        <v>74</v>
      </c>
      <c r="E76" s="92">
        <v>0</v>
      </c>
      <c r="F76" s="92">
        <v>0</v>
      </c>
      <c r="G76" s="38" t="s">
        <v>74</v>
      </c>
      <c r="L76" s="16"/>
    </row>
    <row r="77" spans="1:12" s="20" customFormat="1" ht="13.2" thickBot="1" x14ac:dyDescent="0.25">
      <c r="A77" s="34" t="s">
        <v>52</v>
      </c>
      <c r="B77" s="41">
        <v>4681.7020000000002</v>
      </c>
      <c r="C77" s="93">
        <v>7073.3909999999987</v>
      </c>
      <c r="D77" s="94">
        <v>-33.812481170629461</v>
      </c>
      <c r="E77" s="93">
        <v>75858.446000000011</v>
      </c>
      <c r="F77" s="93">
        <v>150597.33299999998</v>
      </c>
      <c r="G77" s="43">
        <v>-49.628293882203067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Sierpień 2021</v>
      </c>
      <c r="C79" s="79" t="str">
        <f>$C$2</f>
        <v>Sierpień 2020</v>
      </c>
      <c r="D79" s="79" t="s">
        <v>27</v>
      </c>
      <c r="E79" s="79" t="str">
        <f>$E$2</f>
        <v>Styczeń - Sierpień 2021</v>
      </c>
      <c r="F79" s="79" t="str">
        <f>$F$2</f>
        <v>Styczeń - Sierpień 2020</v>
      </c>
      <c r="G79" s="80" t="s">
        <v>1</v>
      </c>
    </row>
    <row r="80" spans="1:12" x14ac:dyDescent="0.2">
      <c r="A80" s="31" t="s">
        <v>40</v>
      </c>
      <c r="B80" s="36">
        <v>1248248</v>
      </c>
      <c r="C80" s="44">
        <v>1006261</v>
      </c>
      <c r="D80" s="45">
        <v>24.048134629087283</v>
      </c>
      <c r="E80" s="36">
        <v>18836093</v>
      </c>
      <c r="F80" s="44">
        <v>14515470</v>
      </c>
      <c r="G80" s="46">
        <v>29.765643137976241</v>
      </c>
    </row>
    <row r="81" spans="1:12" ht="14.25" customHeight="1" thickBot="1" x14ac:dyDescent="0.25">
      <c r="A81" s="32" t="s">
        <v>25</v>
      </c>
      <c r="B81" s="47">
        <v>21098084</v>
      </c>
      <c r="C81" s="48">
        <v>8275896</v>
      </c>
      <c r="D81" s="49">
        <v>154.93413643670726</v>
      </c>
      <c r="E81" s="47">
        <v>93759207</v>
      </c>
      <c r="F81" s="48">
        <v>83110180</v>
      </c>
      <c r="G81" s="50">
        <v>12.813143949393444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Sierpień 2021</v>
      </c>
      <c r="C83" s="79" t="str">
        <f>$C$2</f>
        <v>Sierpień 2020</v>
      </c>
      <c r="D83" s="79" t="s">
        <v>27</v>
      </c>
      <c r="E83" s="79" t="str">
        <f>$E$2</f>
        <v>Styczeń - Sierpień 2021</v>
      </c>
      <c r="F83" s="79" t="str">
        <f>$F$2</f>
        <v>Styczeń - Sierpień 2020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66</v>
      </c>
      <c r="B84" s="36">
        <v>1487990</v>
      </c>
      <c r="C84" s="44">
        <v>698993</v>
      </c>
      <c r="D84" s="45">
        <v>112.87623767333865</v>
      </c>
      <c r="E84" s="92">
        <v>19436916</v>
      </c>
      <c r="F84" s="44">
        <v>12465456</v>
      </c>
      <c r="G84" s="46">
        <v>55.926233264150142</v>
      </c>
      <c r="H84" s="74"/>
      <c r="I84" s="74"/>
      <c r="L84" s="16"/>
    </row>
    <row r="85" spans="1:12" ht="13.2" thickBot="1" x14ac:dyDescent="0.25">
      <c r="A85" s="32" t="s">
        <v>67</v>
      </c>
      <c r="B85" s="47">
        <v>0</v>
      </c>
      <c r="C85" s="48">
        <v>0</v>
      </c>
      <c r="D85" s="49" t="s">
        <v>74</v>
      </c>
      <c r="E85" s="95">
        <v>0</v>
      </c>
      <c r="F85" s="48">
        <v>0</v>
      </c>
      <c r="G85" s="50" t="s">
        <v>74</v>
      </c>
    </row>
    <row r="86" spans="1:12" s="20" customFormat="1" ht="13.2" thickBot="1" x14ac:dyDescent="0.25">
      <c r="A86" s="81"/>
      <c r="B86" s="82"/>
      <c r="C86" s="83"/>
      <c r="D86" s="84"/>
      <c r="E86" s="96"/>
      <c r="F86" s="83"/>
      <c r="G86" s="84"/>
      <c r="L86" s="16"/>
    </row>
    <row r="87" spans="1:12" s="20" customFormat="1" ht="20.399999999999999" x14ac:dyDescent="0.2">
      <c r="A87" s="78" t="s">
        <v>62</v>
      </c>
      <c r="B87" s="79" t="str">
        <f>$B$2</f>
        <v>Sierpień 2021</v>
      </c>
      <c r="C87" s="79" t="str">
        <f>$C$2</f>
        <v>Sierpień 2020</v>
      </c>
      <c r="D87" s="79" t="s">
        <v>18</v>
      </c>
      <c r="E87" s="79" t="str">
        <f>$E$2</f>
        <v>Styczeń - Sierpień 2021</v>
      </c>
      <c r="F87" s="79" t="str">
        <f>$F$2</f>
        <v>Styczeń - Sierpień 2020</v>
      </c>
      <c r="G87" s="80" t="s">
        <v>1</v>
      </c>
      <c r="L87" s="16"/>
    </row>
    <row r="88" spans="1:12" s="20" customFormat="1" x14ac:dyDescent="0.2">
      <c r="A88" s="31" t="s">
        <v>63</v>
      </c>
      <c r="B88" s="36">
        <v>0</v>
      </c>
      <c r="C88" s="36">
        <v>0</v>
      </c>
      <c r="D88" s="37" t="s">
        <v>74</v>
      </c>
      <c r="E88" s="36">
        <v>4725</v>
      </c>
      <c r="F88" s="36">
        <v>1250</v>
      </c>
      <c r="G88" s="38">
        <v>278</v>
      </c>
      <c r="L88" s="16"/>
    </row>
    <row r="89" spans="1:12" s="20" customFormat="1" x14ac:dyDescent="0.2">
      <c r="A89" s="31" t="s">
        <v>64</v>
      </c>
      <c r="B89" s="36">
        <v>0</v>
      </c>
      <c r="C89" s="92">
        <v>0</v>
      </c>
      <c r="D89" s="92" t="s">
        <v>74</v>
      </c>
      <c r="E89" s="92">
        <v>25</v>
      </c>
      <c r="F89" s="92">
        <v>0</v>
      </c>
      <c r="G89" s="38" t="s">
        <v>74</v>
      </c>
      <c r="L89" s="16"/>
    </row>
    <row r="90" spans="1:12" s="20" customFormat="1" ht="13.2" thickBot="1" x14ac:dyDescent="0.25">
      <c r="A90" s="34" t="s">
        <v>65</v>
      </c>
      <c r="B90" s="41">
        <v>0</v>
      </c>
      <c r="C90" s="93">
        <v>0</v>
      </c>
      <c r="D90" s="94" t="s">
        <v>74</v>
      </c>
      <c r="E90" s="93">
        <v>0</v>
      </c>
      <c r="F90" s="93">
        <v>0</v>
      </c>
      <c r="G90" s="43" t="s">
        <v>74</v>
      </c>
      <c r="L90" s="16"/>
    </row>
    <row r="91" spans="1:12" s="20" customFormat="1" x14ac:dyDescent="0.2">
      <c r="A91" s="81"/>
      <c r="B91" s="82"/>
      <c r="C91" s="96"/>
      <c r="D91" s="97"/>
      <c r="E91" s="96"/>
      <c r="F91" s="96"/>
      <c r="G91" s="97"/>
      <c r="L91" s="16"/>
    </row>
    <row r="92" spans="1:12" x14ac:dyDescent="0.2">
      <c r="A92" s="33" t="s">
        <v>50</v>
      </c>
      <c r="B92" s="24"/>
      <c r="C92" s="21"/>
      <c r="D92" s="63"/>
      <c r="E92" s="64"/>
      <c r="F92" s="21"/>
      <c r="G92" s="21"/>
    </row>
    <row r="93" spans="1:12" x14ac:dyDescent="0.2">
      <c r="A93" s="33" t="s">
        <v>49</v>
      </c>
      <c r="B93" s="24"/>
      <c r="C93" s="24"/>
      <c r="D93" s="23"/>
      <c r="E93" s="21"/>
      <c r="F93" s="21"/>
      <c r="G93" s="21"/>
    </row>
    <row r="94" spans="1:12" x14ac:dyDescent="0.2">
      <c r="A94" s="33" t="s">
        <v>48</v>
      </c>
      <c r="B94" s="22"/>
      <c r="C94" s="22"/>
      <c r="D94" s="22"/>
      <c r="E94" s="20"/>
      <c r="F94" s="20"/>
      <c r="G94" s="20"/>
    </row>
    <row r="95" spans="1:12" x14ac:dyDescent="0.2">
      <c r="A95" s="33" t="s">
        <v>47</v>
      </c>
      <c r="B95" s="25"/>
      <c r="C95" s="25"/>
      <c r="D95" s="25"/>
      <c r="E95" s="25"/>
      <c r="F95" s="25"/>
      <c r="G95" s="25"/>
    </row>
    <row r="96" spans="1:12" ht="14.25" customHeight="1" x14ac:dyDescent="0.2">
      <c r="A96" s="33" t="s">
        <v>60</v>
      </c>
      <c r="B96" s="25"/>
      <c r="C96" s="25"/>
      <c r="D96" s="25"/>
      <c r="E96" s="25"/>
      <c r="F96" s="25"/>
      <c r="G96" s="25"/>
    </row>
    <row r="97" spans="1:7" x14ac:dyDescent="0.2">
      <c r="A97" s="33" t="s">
        <v>46</v>
      </c>
      <c r="B97" s="22"/>
      <c r="C97" s="22"/>
      <c r="D97" s="22"/>
      <c r="E97" s="20"/>
      <c r="F97" s="20"/>
      <c r="G97" s="20"/>
    </row>
    <row r="98" spans="1:7" x14ac:dyDescent="0.2">
      <c r="A98" s="33" t="s">
        <v>45</v>
      </c>
      <c r="B98" s="22"/>
      <c r="C98" s="22"/>
      <c r="D98" s="22"/>
      <c r="E98" s="20"/>
      <c r="F98" s="20"/>
      <c r="G98" s="20"/>
    </row>
    <row r="99" spans="1:7" x14ac:dyDescent="0.2">
      <c r="A99" s="35" t="s">
        <v>44</v>
      </c>
      <c r="B99" s="22"/>
      <c r="C99" s="22"/>
      <c r="D99" s="22"/>
      <c r="E99" s="20"/>
      <c r="F99" s="20"/>
      <c r="G99" s="20"/>
    </row>
    <row r="100" spans="1:7" x14ac:dyDescent="0.2">
      <c r="A100" s="35" t="s">
        <v>43</v>
      </c>
      <c r="B100" s="22"/>
      <c r="C100" s="22"/>
      <c r="D100" s="22"/>
      <c r="E100" s="20"/>
      <c r="F100" s="20"/>
      <c r="G100" s="20"/>
    </row>
    <row r="101" spans="1:7" ht="12.75" customHeight="1" x14ac:dyDescent="0.2">
      <c r="A101" s="69"/>
      <c r="B101" s="25"/>
      <c r="C101" s="25"/>
      <c r="D101" s="25"/>
      <c r="E101" s="25"/>
      <c r="F101" s="25"/>
      <c r="G101" s="25"/>
    </row>
    <row r="102" spans="1:7" x14ac:dyDescent="0.2">
      <c r="A102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sierpniu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980A4CE9-5BB7-4032-A032-37C51083C87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Błasiński Michał</cp:lastModifiedBy>
  <cp:lastPrinted>2021-05-04T06:50:01Z</cp:lastPrinted>
  <dcterms:created xsi:type="dcterms:W3CDTF">2011-04-28T11:46:19Z</dcterms:created>
  <dcterms:modified xsi:type="dcterms:W3CDTF">2021-09-01T15:45:48Z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38f7fee6-5ec4-48b9-9832-036dd554a67c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