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RELACJE INWESTORSKIE\komunikaty GPW\Komunikat o obrotach\2023 09\"/>
    </mc:Choice>
  </mc:AlternateContent>
  <xr:revisionPtr revIDLastSave="0" documentId="13_ncr:1_{48BD4733-AB37-4FA2-BBD7-7B3825464535}" xr6:coauthVersionLast="47" xr6:coauthVersionMax="47" xr10:uidLastSave="{00000000-0000-0000-0000-000000000000}"/>
  <bookViews>
    <workbookView xWindow="29190" yWindow="390" windowWidth="24390" windowHeight="14595" xr2:uid="{00000000-000D-0000-FFFF-FFFF00000000}"/>
  </bookViews>
  <sheets>
    <sheet name="tabela" sheetId="1" r:id="rId1"/>
  </sheets>
  <definedNames>
    <definedName name="_xlnm.Print_Area" localSheetId="0">tabela!$A$1:$G$104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30" i="1" l="1"/>
  <c r="F30" i="1"/>
  <c r="E30" i="1"/>
  <c r="D30" i="1"/>
  <c r="C30" i="1"/>
  <c r="B30" i="1"/>
  <c r="G26" i="1"/>
  <c r="F26" i="1"/>
  <c r="E26" i="1"/>
  <c r="D26" i="1"/>
  <c r="C26" i="1"/>
  <c r="B26" i="1"/>
  <c r="C90" i="1"/>
  <c r="D90" i="1"/>
  <c r="E90" i="1"/>
  <c r="F90" i="1"/>
  <c r="G90" i="1"/>
  <c r="B90" i="1"/>
  <c r="F82" i="1"/>
  <c r="E82" i="1"/>
  <c r="C82" i="1"/>
  <c r="B82" i="1"/>
  <c r="F77" i="1"/>
  <c r="E77" i="1"/>
  <c r="D77" i="1"/>
  <c r="C77" i="1"/>
  <c r="B77" i="1"/>
  <c r="G73" i="1"/>
  <c r="G77" i="1"/>
  <c r="G82" i="1"/>
  <c r="F73" i="1"/>
  <c r="E73" i="1"/>
  <c r="D73" i="1"/>
  <c r="C73" i="1"/>
  <c r="B73" i="1"/>
  <c r="G65" i="1"/>
  <c r="F65" i="1"/>
  <c r="E65" i="1"/>
  <c r="D65" i="1"/>
  <c r="C65" i="1"/>
  <c r="B65" i="1"/>
  <c r="G60" i="1"/>
  <c r="F60" i="1"/>
  <c r="E60" i="1"/>
  <c r="D60" i="1"/>
  <c r="C60" i="1"/>
  <c r="B60" i="1"/>
  <c r="G53" i="1"/>
  <c r="F53" i="1"/>
  <c r="E53" i="1"/>
  <c r="D53" i="1"/>
  <c r="C53" i="1"/>
  <c r="B53" i="1"/>
  <c r="G14" i="1"/>
  <c r="G86" i="1"/>
  <c r="F14" i="1"/>
  <c r="F86" i="1"/>
  <c r="E14" i="1"/>
  <c r="E86" i="1" s="1"/>
  <c r="D14" i="1"/>
  <c r="D86" i="1"/>
  <c r="C14" i="1"/>
  <c r="C86" i="1"/>
  <c r="B14" i="1"/>
  <c r="B86" i="1" s="1"/>
  <c r="D82" i="1"/>
</calcChain>
</file>

<file path=xl/sharedStrings.xml><?xml version="1.0" encoding="utf-8"?>
<sst xmlns="http://schemas.openxmlformats.org/spreadsheetml/2006/main" count="124" uniqueCount="75">
  <si>
    <t>NewConnect</t>
  </si>
  <si>
    <t xml:space="preserve"> </t>
  </si>
  <si>
    <t>GlobalConnect</t>
  </si>
  <si>
    <t xml:space="preserve">Zmiana % </t>
  </si>
  <si>
    <t>Zmiana %</t>
  </si>
  <si>
    <t>Główny Rynek</t>
  </si>
  <si>
    <r>
      <t>Akcje</t>
    </r>
    <r>
      <rPr>
        <i/>
        <vertAlign val="superscript"/>
        <sz val="10"/>
        <rFont val="Verdana"/>
        <family val="2"/>
        <charset val="238"/>
      </rPr>
      <t>1</t>
    </r>
  </si>
  <si>
    <t>Wartość obrotu - łącznie (PLN)</t>
  </si>
  <si>
    <r>
      <t>Wartość obrotu - arkusz zleceń (PLN)</t>
    </r>
    <r>
      <rPr>
        <vertAlign val="superscript"/>
        <sz val="7.5"/>
        <rFont val="Verdana"/>
        <family val="2"/>
        <charset val="238"/>
      </rPr>
      <t>2</t>
    </r>
  </si>
  <si>
    <r>
      <t>Wartość obrotu - transakcje pakietowe (PLN)</t>
    </r>
    <r>
      <rPr>
        <vertAlign val="superscript"/>
        <sz val="7.5"/>
        <rFont val="Verdana"/>
        <family val="2"/>
        <charset val="238"/>
      </rPr>
      <t>3</t>
    </r>
  </si>
  <si>
    <t>Liczba transakcji (arkusz zleceń)</t>
  </si>
  <si>
    <t xml:space="preserve">WIG na koniec okresu </t>
  </si>
  <si>
    <t>Ogółem</t>
  </si>
  <si>
    <r>
      <t>Średnie dzienne</t>
    </r>
    <r>
      <rPr>
        <sz val="7.5"/>
        <color theme="1" tint="0.249977111117893"/>
        <rFont val="Verdana"/>
        <family val="2"/>
        <charset val="238"/>
      </rPr>
      <t xml:space="preserve"> </t>
    </r>
  </si>
  <si>
    <t>Wartość obrotu - arkusz zleceń (PLN)</t>
  </si>
  <si>
    <t>Wartość obrotu - transakcje pakietowe (PLN)</t>
  </si>
  <si>
    <t xml:space="preserve">NCIndex na koniec okresu </t>
  </si>
  <si>
    <t xml:space="preserve">  </t>
  </si>
  <si>
    <t>Wartość obrotu - sesja (PLN)</t>
  </si>
  <si>
    <t>Wartość obrotu - pakietowe (PLN)</t>
  </si>
  <si>
    <t>Liczba transakcji (sesja)</t>
  </si>
  <si>
    <t>Rynek Instrumentów Pochodnych</t>
  </si>
  <si>
    <t xml:space="preserve">Instrumenty pochodne </t>
  </si>
  <si>
    <t>Wolumen - arkusz zleceń i transakcje pakietowe (szt.)</t>
  </si>
  <si>
    <r>
      <t>LOP</t>
    </r>
    <r>
      <rPr>
        <b/>
        <vertAlign val="superscript"/>
        <sz val="7.5"/>
        <color indexed="9"/>
        <rFont val="Verdana"/>
        <family val="2"/>
        <charset val="238"/>
      </rPr>
      <t>4</t>
    </r>
  </si>
  <si>
    <t>Kontrakty na indeksy</t>
  </si>
  <si>
    <t>Kontrakty na akcje</t>
  </si>
  <si>
    <t>Kontrakty na waluty</t>
  </si>
  <si>
    <t>Kontrakty na stopy procentowe</t>
  </si>
  <si>
    <t>Opcje</t>
  </si>
  <si>
    <t>Rynek Instrumentów Dłużnych</t>
  </si>
  <si>
    <r>
      <t>Catalyst</t>
    </r>
    <r>
      <rPr>
        <vertAlign val="superscript"/>
        <sz val="7.5"/>
        <color indexed="9"/>
        <rFont val="Verdana"/>
        <family val="2"/>
        <charset val="238"/>
      </rPr>
      <t>5</t>
    </r>
  </si>
  <si>
    <r>
      <t>Treasury BondSpot Poland</t>
    </r>
    <r>
      <rPr>
        <b/>
        <vertAlign val="superscript"/>
        <sz val="7.5"/>
        <color indexed="9"/>
        <rFont val="Verdana"/>
        <family val="2"/>
        <charset val="238"/>
      </rPr>
      <t>7</t>
    </r>
  </si>
  <si>
    <t xml:space="preserve">Wartość obrotu - arkusz zleceń i transakcje pakietowe (PLN) </t>
  </si>
  <si>
    <t>Produkty strukturyzowane</t>
  </si>
  <si>
    <t>Certyfikaty inwestycyjne</t>
  </si>
  <si>
    <t>Warranty</t>
  </si>
  <si>
    <t>Rynek Towarowy</t>
  </si>
  <si>
    <t>Energia elektryczna - TGE</t>
  </si>
  <si>
    <t>Wolumen obrotu - transakcje spot (MWh)</t>
  </si>
  <si>
    <t>Wolumen obrotu - transakcje terminowe (MWh)</t>
  </si>
  <si>
    <t>Prawa majątkowe - TGE</t>
  </si>
  <si>
    <t>Gaz ziemny - TGE</t>
  </si>
  <si>
    <t>Rejestr Gwarancji Pochodzenia (energia elektryczna)</t>
  </si>
  <si>
    <t>Wolumen obrotu - OZE (MWh)</t>
  </si>
  <si>
    <t>Wolumen obrotu - kogeneracja (MWh)</t>
  </si>
  <si>
    <t>Towary rolno-spożywcze - TGE</t>
  </si>
  <si>
    <t>Wolumen obrotu - pszenica (tony)</t>
  </si>
  <si>
    <t>Wolumen obrotu - żyto (tony)</t>
  </si>
  <si>
    <t>Wolumen obrotu - kukurydza (tony)</t>
  </si>
  <si>
    <t>Wolumen obrotu - rzepak (tony)</t>
  </si>
  <si>
    <r>
      <t>1</t>
    </r>
    <r>
      <rPr>
        <sz val="7"/>
        <rFont val="Verdana"/>
        <family val="2"/>
        <charset val="238"/>
      </rPr>
      <t xml:space="preserve"> dotyczy transakcji akcjami, prawami do akcji i prawami poboru</t>
    </r>
  </si>
  <si>
    <r>
      <t>2</t>
    </r>
    <r>
      <rPr>
        <sz val="7"/>
        <rFont val="Verdana"/>
        <family val="2"/>
        <charset val="238"/>
      </rPr>
      <t xml:space="preserve"> obroty w ramach arkusza zleceń – inaczej obroty sesyjne, realizowane w ramach systemu notowań ciągłych i kursu jednolitego   </t>
    </r>
  </si>
  <si>
    <r>
      <t>3</t>
    </r>
    <r>
      <rPr>
        <sz val="7"/>
        <rFont val="Verdana"/>
        <family val="2"/>
        <charset val="238"/>
      </rPr>
      <t xml:space="preserve"> transakcje pakietowe – transakcje zawierane poza systemem notowań ciągłych oraz kursu jednolitego</t>
    </r>
  </si>
  <si>
    <r>
      <t xml:space="preserve">4  </t>
    </r>
    <r>
      <rPr>
        <sz val="7"/>
        <rFont val="Verdana"/>
        <family val="2"/>
        <charset val="238"/>
      </rPr>
      <t xml:space="preserve">liczba otwartych pozycji, dane na koniec okresu </t>
    </r>
  </si>
  <si>
    <r>
      <t xml:space="preserve">5 </t>
    </r>
    <r>
      <rPr>
        <sz val="7"/>
        <rFont val="Verdana"/>
        <family val="2"/>
        <charset val="238"/>
      </rPr>
      <t>dotyczy obligacji korporacyjnych, komunalnych, spółdzielczych, skarbowych , listów zastawnych i bankowych papierów watrościowych</t>
    </r>
  </si>
  <si>
    <r>
      <t>6</t>
    </r>
    <r>
      <rPr>
        <sz val="7"/>
        <rFont val="Verdana"/>
        <family val="2"/>
        <charset val="238"/>
      </rPr>
      <t xml:space="preserve"> nie dotyczy obligacji skarbowych</t>
    </r>
  </si>
  <si>
    <r>
      <t>7</t>
    </r>
    <r>
      <rPr>
        <sz val="7"/>
        <rFont val="Verdana"/>
        <family val="2"/>
        <charset val="238"/>
      </rPr>
      <t xml:space="preserve"> dotyczy transakcji obligacjami oraz bonami skarbowymi</t>
    </r>
  </si>
  <si>
    <r>
      <t xml:space="preserve">8 </t>
    </r>
    <r>
      <rPr>
        <sz val="7"/>
        <rFont val="Verdana"/>
        <family val="2"/>
        <charset val="238"/>
      </rPr>
      <t>dotyczy obrotu prawami majątkowymi wynikającymi ze świadectw pochodzenia z wyłączeniem praw ze świadectw związanych z efektywnością energetyczną ("białe certyfikaty")</t>
    </r>
  </si>
  <si>
    <r>
      <t xml:space="preserve">9 </t>
    </r>
    <r>
      <rPr>
        <sz val="7"/>
        <rFont val="Verdana"/>
        <family val="2"/>
        <charset val="238"/>
      </rPr>
      <t>dotyczy obrotu prawami majątkowymi wynikającymi ze świadectw pochodzenia związanych z efektywnością energetyczną ("białe certyfikaty")</t>
    </r>
  </si>
  <si>
    <r>
      <t>Wartość notowanych emisji (mld PLN)</t>
    </r>
    <r>
      <rPr>
        <vertAlign val="superscript"/>
        <sz val="7.5"/>
        <color theme="1"/>
        <rFont val="Verdana"/>
        <family val="2"/>
        <charset val="238"/>
      </rPr>
      <t>6</t>
    </r>
  </si>
  <si>
    <r>
      <t>Wartość obrotu - transakcje kasowe</t>
    </r>
    <r>
      <rPr>
        <vertAlign val="superscript"/>
        <sz val="7.5"/>
        <color theme="1"/>
        <rFont val="Verdana"/>
        <family val="2"/>
        <charset val="238"/>
      </rPr>
      <t xml:space="preserve"> </t>
    </r>
    <r>
      <rPr>
        <sz val="7.5"/>
        <color theme="1"/>
        <rFont val="Verdana"/>
        <family val="2"/>
        <charset val="238"/>
      </rPr>
      <t>(PLN)</t>
    </r>
  </si>
  <si>
    <r>
      <t>Wolumen obrotu - transakcje spot (MWh)</t>
    </r>
    <r>
      <rPr>
        <vertAlign val="superscript"/>
        <sz val="7.5"/>
        <color theme="1"/>
        <rFont val="Verdana"/>
        <family val="2"/>
        <charset val="238"/>
      </rPr>
      <t>8</t>
    </r>
  </si>
  <si>
    <r>
      <t>Wolumen obrotu - transakcje spot (toe)</t>
    </r>
    <r>
      <rPr>
        <vertAlign val="superscript"/>
        <sz val="7.5"/>
        <color theme="1"/>
        <rFont val="Verdana"/>
        <family val="2"/>
        <charset val="238"/>
      </rPr>
      <t>9</t>
    </r>
  </si>
  <si>
    <t>Wartość obrotu - transakcje warunkowe (PLN)</t>
  </si>
  <si>
    <t>ETF, ETC</t>
  </si>
  <si>
    <t>Wrzesień 2023</t>
  </si>
  <si>
    <t>Wrzesień 2022</t>
  </si>
  <si>
    <t>Styczeń - Wrzesień 2023</t>
  </si>
  <si>
    <t>Styczeń - Wrzesień 2022</t>
  </si>
  <si>
    <t>-</t>
  </si>
  <si>
    <t>Rynek Produktów Strukturyzowanych, ETF, ETC i certyfikatów inwestycyjnych</t>
  </si>
  <si>
    <t>Produkty strukturyzowane, ETF, ETC</t>
  </si>
  <si>
    <t>---</t>
  </si>
  <si>
    <t>----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</si>
</sst>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.00_);_(* \(#,##0.00\);_(* &quot;-&quot;??_);_(@_)"/>
    <numFmt numFmtId="165" formatCode="0.0"/>
    <numFmt numFmtId="166" formatCode="#,##0.0"/>
    <numFmt numFmtId="167" formatCode="0.0000"/>
    <numFmt numFmtId="168" formatCode="0.0%"/>
  </numFmts>
  <fonts count="19" x14ac:knownFonts="1">
    <font>
      <sz val="10"/>
      <color theme="1"/>
      <name val="Verdana"/>
      <family val="2"/>
      <charset val="238"/>
    </font>
    <font>
      <b/>
      <vertAlign val="superscript"/>
      <sz val="7.5"/>
      <color indexed="9"/>
      <name val="Verdana"/>
      <family val="2"/>
      <charset val="238"/>
    </font>
    <font>
      <vertAlign val="superscript"/>
      <sz val="7.5"/>
      <color indexed="9"/>
      <name val="Verdana"/>
      <family val="2"/>
      <charset val="238"/>
    </font>
    <font>
      <i/>
      <sz val="10"/>
      <name val="Verdana"/>
      <family val="2"/>
      <charset val="238"/>
    </font>
    <font>
      <i/>
      <vertAlign val="superscript"/>
      <sz val="10"/>
      <name val="Verdana"/>
      <family val="2"/>
      <charset val="238"/>
    </font>
    <font>
      <sz val="7.5"/>
      <name val="Verdana"/>
      <family val="2"/>
      <charset val="238"/>
    </font>
    <font>
      <vertAlign val="superscript"/>
      <sz val="7"/>
      <name val="Verdana"/>
      <family val="2"/>
      <charset val="238"/>
    </font>
    <font>
      <sz val="7"/>
      <name val="Verdana"/>
      <family val="2"/>
      <charset val="238"/>
    </font>
    <font>
      <sz val="10"/>
      <color theme="1"/>
      <name val="Verdana"/>
      <family val="2"/>
      <charset val="238"/>
    </font>
    <font>
      <sz val="7.5"/>
      <color theme="1"/>
      <name val="Verdana"/>
      <family val="2"/>
      <charset val="238"/>
    </font>
    <font>
      <sz val="7.5"/>
      <color rgb="FF595959"/>
      <name val="Verdana"/>
      <family val="2"/>
      <charset val="238"/>
    </font>
    <font>
      <sz val="10"/>
      <color theme="1" tint="0.249977111117893"/>
      <name val="Verdana"/>
      <family val="2"/>
      <charset val="238"/>
    </font>
    <font>
      <sz val="7.5"/>
      <color theme="1" tint="0.249977111117893"/>
      <name val="Verdana"/>
      <family val="2"/>
      <charset val="238"/>
    </font>
    <font>
      <i/>
      <sz val="7.5"/>
      <color theme="1"/>
      <name val="Verdana"/>
      <family val="2"/>
      <charset val="238"/>
    </font>
    <font>
      <vertAlign val="superscript"/>
      <sz val="7"/>
      <color theme="1" tint="0.249977111117893"/>
      <name val="Verdana"/>
      <family val="2"/>
      <charset val="238"/>
    </font>
    <font>
      <i/>
      <sz val="7"/>
      <color theme="1"/>
      <name val="Verdana"/>
      <family val="2"/>
      <charset val="238"/>
    </font>
    <font>
      <b/>
      <sz val="7.5"/>
      <color theme="0"/>
      <name val="Verdana"/>
      <family val="2"/>
      <charset val="238"/>
    </font>
    <font>
      <vertAlign val="superscript"/>
      <sz val="7.5"/>
      <name val="Verdana"/>
      <family val="2"/>
      <charset val="238"/>
    </font>
    <font>
      <vertAlign val="superscript"/>
      <sz val="7.5"/>
      <color theme="1"/>
      <name val="Verdana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rgb="FF004F9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90D5"/>
        <bgColor indexed="64"/>
      </patternFill>
    </fill>
    <fill>
      <patternFill patternType="solid">
        <fgColor rgb="FF86BC2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DCE6F1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106">
    <xf numFmtId="0" fontId="0" fillId="0" borderId="0" xfId="0"/>
    <xf numFmtId="0" fontId="11" fillId="0" borderId="0" xfId="0" applyFont="1"/>
    <xf numFmtId="0" fontId="14" fillId="0" borderId="0" xfId="0" applyFont="1" applyAlignment="1">
      <alignment wrapText="1"/>
    </xf>
    <xf numFmtId="0" fontId="15" fillId="0" borderId="0" xfId="0" applyFont="1"/>
    <xf numFmtId="4" fontId="0" fillId="0" borderId="0" xfId="0" applyNumberFormat="1"/>
    <xf numFmtId="167" fontId="0" fillId="0" borderId="0" xfId="0" applyNumberFormat="1"/>
    <xf numFmtId="0" fontId="3" fillId="0" borderId="0" xfId="0" applyFont="1"/>
    <xf numFmtId="0" fontId="6" fillId="0" borderId="0" xfId="0" applyFont="1"/>
    <xf numFmtId="0" fontId="5" fillId="0" borderId="6" xfId="0" applyFont="1" applyBorder="1" applyAlignment="1">
      <alignment wrapText="1"/>
    </xf>
    <xf numFmtId="0" fontId="5" fillId="0" borderId="7" xfId="0" applyFont="1" applyBorder="1" applyAlignment="1">
      <alignment wrapText="1"/>
    </xf>
    <xf numFmtId="0" fontId="9" fillId="0" borderId="6" xfId="0" applyFont="1" applyBorder="1" applyAlignment="1">
      <alignment wrapText="1"/>
    </xf>
    <xf numFmtId="3" fontId="9" fillId="0" borderId="8" xfId="0" applyNumberFormat="1" applyFont="1" applyBorder="1" applyAlignment="1">
      <alignment wrapText="1"/>
    </xf>
    <xf numFmtId="165" fontId="9" fillId="0" borderId="8" xfId="0" applyNumberFormat="1" applyFont="1" applyBorder="1" applyAlignment="1">
      <alignment wrapText="1"/>
    </xf>
    <xf numFmtId="165" fontId="9" fillId="0" borderId="11" xfId="0" applyNumberFormat="1" applyFont="1" applyBorder="1" applyAlignment="1">
      <alignment horizontal="right" wrapText="1"/>
    </xf>
    <xf numFmtId="0" fontId="9" fillId="0" borderId="23" xfId="0" applyFont="1" applyBorder="1" applyAlignment="1">
      <alignment wrapText="1"/>
    </xf>
    <xf numFmtId="3" fontId="9" fillId="0" borderId="13" xfId="0" applyNumberFormat="1" applyFont="1" applyBorder="1" applyAlignment="1">
      <alignment wrapText="1"/>
    </xf>
    <xf numFmtId="165" fontId="9" fillId="0" borderId="8" xfId="0" quotePrefix="1" applyNumberFormat="1" applyFont="1" applyBorder="1" applyAlignment="1">
      <alignment horizontal="right" wrapText="1"/>
    </xf>
    <xf numFmtId="0" fontId="9" fillId="0" borderId="7" xfId="0" applyFont="1" applyBorder="1" applyAlignment="1">
      <alignment wrapText="1"/>
    </xf>
    <xf numFmtId="3" fontId="9" fillId="0" borderId="10" xfId="0" applyNumberFormat="1" applyFont="1" applyBorder="1" applyAlignment="1">
      <alignment wrapText="1"/>
    </xf>
    <xf numFmtId="165" fontId="9" fillId="0" borderId="10" xfId="0" quotePrefix="1" applyNumberFormat="1" applyFont="1" applyBorder="1" applyAlignment="1">
      <alignment horizontal="right" wrapText="1"/>
    </xf>
    <xf numFmtId="166" fontId="9" fillId="0" borderId="12" xfId="0" quotePrefix="1" applyNumberFormat="1" applyFont="1" applyBorder="1" applyAlignment="1">
      <alignment horizontal="right" wrapText="1"/>
    </xf>
    <xf numFmtId="165" fontId="9" fillId="0" borderId="11" xfId="0" applyNumberFormat="1" applyFont="1" applyBorder="1" applyAlignment="1">
      <alignment wrapText="1"/>
    </xf>
    <xf numFmtId="4" fontId="9" fillId="0" borderId="8" xfId="0" applyNumberFormat="1" applyFont="1" applyBorder="1" applyAlignment="1">
      <alignment wrapText="1"/>
    </xf>
    <xf numFmtId="165" fontId="9" fillId="0" borderId="10" xfId="0" applyNumberFormat="1" applyFont="1" applyBorder="1" applyAlignment="1">
      <alignment wrapText="1"/>
    </xf>
    <xf numFmtId="165" fontId="9" fillId="0" borderId="12" xfId="0" applyNumberFormat="1" applyFont="1" applyBorder="1" applyAlignment="1">
      <alignment horizontal="right" wrapText="1"/>
    </xf>
    <xf numFmtId="0" fontId="9" fillId="0" borderId="0" xfId="0" applyFont="1"/>
    <xf numFmtId="0" fontId="5" fillId="0" borderId="0" xfId="0" applyFont="1" applyAlignment="1">
      <alignment wrapText="1"/>
    </xf>
    <xf numFmtId="3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wrapText="1"/>
    </xf>
    <xf numFmtId="165" fontId="12" fillId="0" borderId="0" xfId="0" applyNumberFormat="1" applyFont="1" applyAlignment="1">
      <alignment horizontal="right" wrapText="1"/>
    </xf>
    <xf numFmtId="3" fontId="9" fillId="0" borderId="7" xfId="0" applyNumberFormat="1" applyFont="1" applyBorder="1" applyAlignment="1">
      <alignment wrapText="1"/>
    </xf>
    <xf numFmtId="0" fontId="12" fillId="0" borderId="0" xfId="0" applyFont="1" applyAlignment="1">
      <alignment wrapText="1"/>
    </xf>
    <xf numFmtId="168" fontId="12" fillId="0" borderId="0" xfId="2" applyNumberFormat="1" applyFont="1" applyBorder="1" applyAlignment="1">
      <alignment wrapText="1"/>
    </xf>
    <xf numFmtId="3" fontId="9" fillId="0" borderId="0" xfId="0" applyNumberFormat="1" applyFont="1"/>
    <xf numFmtId="0" fontId="9" fillId="7" borderId="15" xfId="0" applyFont="1" applyFill="1" applyBorder="1" applyAlignment="1">
      <alignment wrapText="1"/>
    </xf>
    <xf numFmtId="3" fontId="9" fillId="6" borderId="8" xfId="0" applyNumberFormat="1" applyFont="1" applyFill="1" applyBorder="1" applyAlignment="1">
      <alignment wrapText="1"/>
    </xf>
    <xf numFmtId="166" fontId="9" fillId="6" borderId="8" xfId="0" applyNumberFormat="1" applyFont="1" applyFill="1" applyBorder="1" applyAlignment="1">
      <alignment wrapText="1"/>
    </xf>
    <xf numFmtId="165" fontId="9" fillId="6" borderId="11" xfId="0" applyNumberFormat="1" applyFont="1" applyFill="1" applyBorder="1" applyAlignment="1">
      <alignment horizontal="right" wrapText="1"/>
    </xf>
    <xf numFmtId="165" fontId="9" fillId="0" borderId="8" xfId="0" applyNumberFormat="1" applyFont="1" applyBorder="1" applyAlignment="1">
      <alignment horizontal="right" wrapText="1"/>
    </xf>
    <xf numFmtId="165" fontId="9" fillId="0" borderId="11" xfId="0" quotePrefix="1" applyNumberFormat="1" applyFont="1" applyBorder="1" applyAlignment="1">
      <alignment horizontal="right" wrapText="1"/>
    </xf>
    <xf numFmtId="165" fontId="9" fillId="0" borderId="13" xfId="0" applyNumberFormat="1" applyFont="1" applyBorder="1" applyAlignment="1">
      <alignment wrapText="1"/>
    </xf>
    <xf numFmtId="165" fontId="9" fillId="0" borderId="14" xfId="0" applyNumberFormat="1" applyFont="1" applyBorder="1" applyAlignment="1">
      <alignment horizontal="right" wrapText="1"/>
    </xf>
    <xf numFmtId="166" fontId="9" fillId="0" borderId="0" xfId="0" applyNumberFormat="1" applyFont="1"/>
    <xf numFmtId="166" fontId="9" fillId="0" borderId="8" xfId="0" applyNumberFormat="1" applyFont="1" applyBorder="1" applyAlignment="1">
      <alignment wrapText="1"/>
    </xf>
    <xf numFmtId="0" fontId="10" fillId="0" borderId="0" xfId="0" applyFont="1" applyAlignment="1">
      <alignment wrapText="1"/>
    </xf>
    <xf numFmtId="3" fontId="13" fillId="0" borderId="0" xfId="0" applyNumberFormat="1" applyFont="1"/>
    <xf numFmtId="10" fontId="13" fillId="0" borderId="0" xfId="0" applyNumberFormat="1" applyFont="1"/>
    <xf numFmtId="165" fontId="12" fillId="0" borderId="0" xfId="0" quotePrefix="1" applyNumberFormat="1" applyFont="1" applyAlignment="1">
      <alignment horizontal="right" wrapText="1"/>
    </xf>
    <xf numFmtId="3" fontId="9" fillId="0" borderId="1" xfId="0" applyNumberFormat="1" applyFont="1" applyBorder="1" applyAlignment="1">
      <alignment wrapText="1"/>
    </xf>
    <xf numFmtId="3" fontId="9" fillId="0" borderId="0" xfId="0" applyNumberFormat="1" applyFont="1" applyAlignment="1">
      <alignment wrapText="1"/>
    </xf>
    <xf numFmtId="168" fontId="13" fillId="0" borderId="0" xfId="0" applyNumberFormat="1" applyFont="1"/>
    <xf numFmtId="0" fontId="9" fillId="0" borderId="24" xfId="0" applyFont="1" applyBorder="1" applyAlignment="1">
      <alignment wrapText="1"/>
    </xf>
    <xf numFmtId="168" fontId="12" fillId="0" borderId="1" xfId="2" applyNumberFormat="1" applyFont="1" applyBorder="1" applyAlignment="1">
      <alignment wrapText="1"/>
    </xf>
    <xf numFmtId="3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wrapText="1"/>
    </xf>
    <xf numFmtId="165" fontId="5" fillId="0" borderId="0" xfId="0" applyNumberFormat="1" applyFont="1" applyAlignment="1">
      <alignment horizontal="right" wrapText="1"/>
    </xf>
    <xf numFmtId="165" fontId="5" fillId="0" borderId="11" xfId="0" applyNumberFormat="1" applyFont="1" applyBorder="1" applyAlignment="1">
      <alignment horizontal="right" vertical="top" wrapText="1"/>
    </xf>
    <xf numFmtId="165" fontId="5" fillId="0" borderId="12" xfId="0" applyNumberFormat="1" applyFont="1" applyBorder="1" applyAlignment="1">
      <alignment horizontal="right" vertical="top" wrapText="1"/>
    </xf>
    <xf numFmtId="3" fontId="9" fillId="0" borderId="8" xfId="0" applyNumberFormat="1" applyFont="1" applyBorder="1" applyAlignment="1">
      <alignment vertical="center" wrapText="1"/>
    </xf>
    <xf numFmtId="165" fontId="9" fillId="0" borderId="8" xfId="0" applyNumberFormat="1" applyFont="1" applyBorder="1" applyAlignment="1">
      <alignment horizontal="right" vertical="center" wrapText="1"/>
    </xf>
    <xf numFmtId="165" fontId="9" fillId="0" borderId="11" xfId="0" applyNumberFormat="1" applyFont="1" applyBorder="1" applyAlignment="1">
      <alignment horizontal="right" vertical="center" wrapText="1"/>
    </xf>
    <xf numFmtId="3" fontId="9" fillId="0" borderId="8" xfId="0" applyNumberFormat="1" applyFont="1" applyBorder="1" applyAlignment="1">
      <alignment horizontal="right" vertical="center" wrapText="1"/>
    </xf>
    <xf numFmtId="166" fontId="9" fillId="0" borderId="8" xfId="0" applyNumberFormat="1" applyFont="1" applyBorder="1" applyAlignment="1">
      <alignment horizontal="right" vertical="center" wrapText="1"/>
    </xf>
    <xf numFmtId="3" fontId="9" fillId="0" borderId="9" xfId="0" applyNumberFormat="1" applyFont="1" applyBorder="1" applyAlignment="1">
      <alignment vertical="center" wrapText="1"/>
    </xf>
    <xf numFmtId="3" fontId="9" fillId="0" borderId="9" xfId="0" applyNumberFormat="1" applyFont="1" applyBorder="1" applyAlignment="1">
      <alignment horizontal="right" vertical="center" wrapText="1"/>
    </xf>
    <xf numFmtId="165" fontId="9" fillId="0" borderId="9" xfId="0" applyNumberFormat="1" applyFont="1" applyBorder="1" applyAlignment="1">
      <alignment horizontal="right" vertical="center" wrapText="1"/>
    </xf>
    <xf numFmtId="165" fontId="9" fillId="0" borderId="21" xfId="0" applyNumberFormat="1" applyFont="1" applyBorder="1" applyAlignment="1">
      <alignment horizontal="right" vertical="center" wrapText="1"/>
    </xf>
    <xf numFmtId="3" fontId="9" fillId="0" borderId="8" xfId="0" quotePrefix="1" applyNumberFormat="1" applyFont="1" applyBorder="1" applyAlignment="1">
      <alignment horizontal="right" vertical="center" wrapText="1"/>
    </xf>
    <xf numFmtId="165" fontId="9" fillId="0" borderId="8" xfId="0" quotePrefix="1" applyNumberFormat="1" applyFont="1" applyBorder="1" applyAlignment="1">
      <alignment horizontal="right" vertical="center" wrapText="1"/>
    </xf>
    <xf numFmtId="165" fontId="9" fillId="0" borderId="11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vertical="center" wrapText="1"/>
    </xf>
    <xf numFmtId="3" fontId="9" fillId="0" borderId="10" xfId="0" quotePrefix="1" applyNumberFormat="1" applyFont="1" applyBorder="1" applyAlignment="1">
      <alignment horizontal="right" vertical="center" wrapText="1"/>
    </xf>
    <xf numFmtId="165" fontId="9" fillId="0" borderId="9" xfId="0" quotePrefix="1" applyNumberFormat="1" applyFont="1" applyBorder="1" applyAlignment="1">
      <alignment horizontal="right" vertical="center" wrapText="1"/>
    </xf>
    <xf numFmtId="3" fontId="9" fillId="0" borderId="10" xfId="0" applyNumberFormat="1" applyFont="1" applyBorder="1" applyAlignment="1">
      <alignment horizontal="right" vertical="center" wrapText="1"/>
    </xf>
    <xf numFmtId="165" fontId="9" fillId="0" borderId="12" xfId="0" quotePrefix="1" applyNumberFormat="1" applyFont="1" applyBorder="1" applyAlignment="1">
      <alignment horizontal="right" vertical="center" wrapText="1"/>
    </xf>
    <xf numFmtId="165" fontId="9" fillId="0" borderId="8" xfId="0" applyNumberFormat="1" applyFont="1" applyBorder="1" applyAlignment="1">
      <alignment vertical="center" wrapText="1"/>
    </xf>
    <xf numFmtId="165" fontId="9" fillId="0" borderId="9" xfId="0" applyNumberFormat="1" applyFont="1" applyBorder="1" applyAlignment="1">
      <alignment vertical="center" wrapText="1"/>
    </xf>
    <xf numFmtId="165" fontId="9" fillId="0" borderId="12" xfId="0" applyNumberFormat="1" applyFont="1" applyBorder="1" applyAlignment="1">
      <alignment horizontal="right" vertical="center" wrapText="1"/>
    </xf>
    <xf numFmtId="3" fontId="9" fillId="0" borderId="25" xfId="0" applyNumberFormat="1" applyFont="1" applyBorder="1" applyAlignment="1">
      <alignment wrapText="1"/>
    </xf>
    <xf numFmtId="168" fontId="12" fillId="0" borderId="25" xfId="2" applyNumberFormat="1" applyFont="1" applyBorder="1" applyAlignment="1">
      <alignment wrapText="1"/>
    </xf>
    <xf numFmtId="165" fontId="5" fillId="0" borderId="8" xfId="0" applyNumberFormat="1" applyFont="1" applyBorder="1" applyAlignment="1">
      <alignment horizontal="right" vertical="top" wrapText="1"/>
    </xf>
    <xf numFmtId="165" fontId="5" fillId="0" borderId="10" xfId="0" applyNumberFormat="1" applyFont="1" applyBorder="1" applyAlignment="1">
      <alignment horizontal="right" vertical="top" wrapText="1"/>
    </xf>
    <xf numFmtId="3" fontId="9" fillId="0" borderId="10" xfId="0" quotePrefix="1" applyNumberFormat="1" applyFont="1" applyBorder="1" applyAlignment="1">
      <alignment horizontal="right" wrapText="1"/>
    </xf>
    <xf numFmtId="3" fontId="9" fillId="0" borderId="10" xfId="0" applyNumberFormat="1" applyFont="1" applyBorder="1" applyAlignment="1">
      <alignment horizontal="right" wrapText="1"/>
    </xf>
    <xf numFmtId="3" fontId="9" fillId="0" borderId="12" xfId="0" quotePrefix="1" applyNumberFormat="1" applyFont="1" applyBorder="1" applyAlignment="1">
      <alignment horizontal="right" wrapText="1"/>
    </xf>
    <xf numFmtId="0" fontId="16" fillId="5" borderId="2" xfId="0" applyFont="1" applyFill="1" applyBorder="1" applyAlignment="1">
      <alignment horizontal="center" vertical="center" wrapText="1"/>
    </xf>
    <xf numFmtId="17" fontId="16" fillId="5" borderId="3" xfId="0" quotePrefix="1" applyNumberFormat="1" applyFont="1" applyFill="1" applyBorder="1" applyAlignment="1">
      <alignment horizontal="center" vertical="center" wrapText="1"/>
    </xf>
    <xf numFmtId="17" fontId="16" fillId="5" borderId="5" xfId="0" quotePrefix="1" applyNumberFormat="1" applyFont="1" applyFill="1" applyBorder="1" applyAlignment="1">
      <alignment horizontal="center" vertical="center" wrapText="1"/>
    </xf>
    <xf numFmtId="0" fontId="16" fillId="5" borderId="22" xfId="0" applyFont="1" applyFill="1" applyBorder="1" applyAlignment="1">
      <alignment horizontal="center" vertical="center" wrapText="1"/>
    </xf>
    <xf numFmtId="0" fontId="16" fillId="5" borderId="3" xfId="0" applyFont="1" applyFill="1" applyBorder="1" applyAlignment="1">
      <alignment horizontal="center" vertical="center" wrapText="1"/>
    </xf>
    <xf numFmtId="17" fontId="16" fillId="5" borderId="4" xfId="0" quotePrefix="1" applyNumberFormat="1" applyFont="1" applyFill="1" applyBorder="1" applyAlignment="1">
      <alignment horizontal="center" vertical="center" wrapText="1"/>
    </xf>
    <xf numFmtId="0" fontId="16" fillId="5" borderId="5" xfId="0" applyFont="1" applyFill="1" applyBorder="1" applyAlignment="1">
      <alignment horizontal="center" vertical="center" wrapText="1"/>
    </xf>
    <xf numFmtId="0" fontId="16" fillId="2" borderId="2" xfId="0" applyFont="1" applyFill="1" applyBorder="1" applyAlignment="1">
      <alignment horizontal="center" vertical="center" wrapText="1"/>
    </xf>
    <xf numFmtId="17" fontId="16" fillId="2" borderId="3" xfId="0" quotePrefix="1" applyNumberFormat="1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17" fontId="16" fillId="2" borderId="4" xfId="0" quotePrefix="1" applyNumberFormat="1" applyFont="1" applyFill="1" applyBorder="1" applyAlignment="1">
      <alignment horizontal="center" vertical="center" wrapText="1"/>
    </xf>
    <xf numFmtId="0" fontId="16" fillId="2" borderId="5" xfId="0" applyFont="1" applyFill="1" applyBorder="1" applyAlignment="1">
      <alignment horizontal="center" vertical="center" wrapText="1"/>
    </xf>
    <xf numFmtId="0" fontId="16" fillId="4" borderId="15" xfId="0" applyFont="1" applyFill="1" applyBorder="1" applyAlignment="1">
      <alignment horizontal="center" wrapText="1"/>
    </xf>
    <xf numFmtId="0" fontId="16" fillId="4" borderId="16" xfId="0" applyFont="1" applyFill="1" applyBorder="1" applyAlignment="1">
      <alignment horizontal="center" wrapText="1"/>
    </xf>
    <xf numFmtId="0" fontId="16" fillId="4" borderId="17" xfId="0" applyFont="1" applyFill="1" applyBorder="1" applyAlignment="1">
      <alignment horizontal="center" wrapText="1"/>
    </xf>
    <xf numFmtId="0" fontId="9" fillId="6" borderId="15" xfId="0" applyFont="1" applyFill="1" applyBorder="1" applyAlignment="1">
      <alignment horizontal="left" wrapText="1"/>
    </xf>
    <xf numFmtId="0" fontId="9" fillId="6" borderId="16" xfId="0" applyFont="1" applyFill="1" applyBorder="1" applyAlignment="1">
      <alignment horizontal="left" wrapText="1"/>
    </xf>
    <xf numFmtId="0" fontId="9" fillId="6" borderId="17" xfId="0" applyFont="1" applyFill="1" applyBorder="1" applyAlignment="1">
      <alignment horizontal="left" wrapText="1"/>
    </xf>
    <xf numFmtId="0" fontId="9" fillId="3" borderId="18" xfId="0" applyFont="1" applyFill="1" applyBorder="1" applyAlignment="1">
      <alignment horizontal="left" wrapText="1"/>
    </xf>
    <xf numFmtId="0" fontId="9" fillId="3" borderId="19" xfId="0" applyFont="1" applyFill="1" applyBorder="1" applyAlignment="1">
      <alignment horizontal="left" wrapText="1"/>
    </xf>
    <xf numFmtId="0" fontId="9" fillId="3" borderId="20" xfId="0" applyFont="1" applyFill="1" applyBorder="1" applyAlignment="1">
      <alignment horizontal="left" wrapText="1"/>
    </xf>
  </cellXfs>
  <cellStyles count="3">
    <cellStyle name="Dziesiętny 2" xfId="1" xr:uid="{00000000-0005-0000-0000-000000000000}"/>
    <cellStyle name="Normalny" xfId="0" builtinId="0"/>
    <cellStyle name="Procentowy" xfId="2" builtinId="5"/>
  </cellStyles>
  <dxfs count="0"/>
  <tableStyles count="0" defaultTableStyle="TableStyleMedium9" defaultPivotStyle="PivotStyleLight16"/>
  <colors>
    <mruColors>
      <color rgb="FF86BC2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04"/>
  <sheetViews>
    <sheetView showGridLines="0" tabSelected="1" view="pageLayout" topLeftCell="A46" zoomScale="90" zoomScaleNormal="115" zoomScalePageLayoutView="90" workbookViewId="0">
      <selection activeCell="E61" activeCellId="1" sqref="B61:C62 E61:F62"/>
    </sheetView>
  </sheetViews>
  <sheetFormatPr defaultColWidth="8.75" defaultRowHeight="12.75" x14ac:dyDescent="0.2"/>
  <cols>
    <col min="1" max="1" width="38.5" customWidth="1"/>
    <col min="2" max="3" width="16.25" customWidth="1"/>
    <col min="4" max="4" width="8.875" customWidth="1"/>
    <col min="5" max="6" width="20.5" customWidth="1"/>
    <col min="7" max="7" width="8.875" customWidth="1"/>
    <col min="8" max="8" width="45.25" bestFit="1" customWidth="1"/>
    <col min="9" max="9" width="16.5" style="4" bestFit="1" customWidth="1"/>
  </cols>
  <sheetData>
    <row r="1" spans="1:8" ht="15.75" thickBot="1" x14ac:dyDescent="0.25">
      <c r="A1" s="6" t="s">
        <v>6</v>
      </c>
    </row>
    <row r="2" spans="1:8" ht="21.75" customHeight="1" x14ac:dyDescent="0.2">
      <c r="A2" s="92" t="s">
        <v>5</v>
      </c>
      <c r="B2" s="93" t="s">
        <v>66</v>
      </c>
      <c r="C2" s="93" t="s">
        <v>67</v>
      </c>
      <c r="D2" s="94" t="s">
        <v>3</v>
      </c>
      <c r="E2" s="95" t="s">
        <v>68</v>
      </c>
      <c r="F2" s="95" t="s">
        <v>69</v>
      </c>
      <c r="G2" s="96" t="s">
        <v>4</v>
      </c>
    </row>
    <row r="3" spans="1:8" x14ac:dyDescent="0.2">
      <c r="A3" s="97" t="s">
        <v>12</v>
      </c>
      <c r="B3" s="98"/>
      <c r="C3" s="98"/>
      <c r="D3" s="98"/>
      <c r="E3" s="98"/>
      <c r="F3" s="98"/>
      <c r="G3" s="99"/>
    </row>
    <row r="4" spans="1:8" x14ac:dyDescent="0.2">
      <c r="A4" s="8" t="s">
        <v>7</v>
      </c>
      <c r="B4" s="11">
        <v>22860582335.292</v>
      </c>
      <c r="C4" s="11">
        <v>22961911562.173801</v>
      </c>
      <c r="D4" s="12">
        <v>-0.4412926450284127</v>
      </c>
      <c r="E4" s="11">
        <v>201604936860.92001</v>
      </c>
      <c r="F4" s="11">
        <v>229182193682.53799</v>
      </c>
      <c r="G4" s="21">
        <v>-12.032896787705006</v>
      </c>
    </row>
    <row r="5" spans="1:8" x14ac:dyDescent="0.2">
      <c r="A5" s="8" t="s">
        <v>8</v>
      </c>
      <c r="B5" s="11">
        <v>22105108868.292</v>
      </c>
      <c r="C5" s="11">
        <v>21402471153.483799</v>
      </c>
      <c r="D5" s="12">
        <v>3.2829747077772753</v>
      </c>
      <c r="E5" s="11">
        <v>195884211014.82001</v>
      </c>
      <c r="F5" s="11">
        <v>224858031831.17801</v>
      </c>
      <c r="G5" s="21">
        <v>-12.88538398224145</v>
      </c>
    </row>
    <row r="6" spans="1:8" ht="12.75" customHeight="1" x14ac:dyDescent="0.2">
      <c r="A6" s="8" t="s">
        <v>9</v>
      </c>
      <c r="B6" s="11">
        <v>755473467</v>
      </c>
      <c r="C6" s="11">
        <v>1559440408.6900001</v>
      </c>
      <c r="D6" s="12">
        <v>-51.554835773774023</v>
      </c>
      <c r="E6" s="11">
        <v>5720725846.1000004</v>
      </c>
      <c r="F6" s="11">
        <v>4324161851.3599997</v>
      </c>
      <c r="G6" s="13">
        <v>32.296755827970799</v>
      </c>
    </row>
    <row r="7" spans="1:8" x14ac:dyDescent="0.2">
      <c r="A7" s="8" t="s">
        <v>10</v>
      </c>
      <c r="B7" s="11">
        <v>3005626</v>
      </c>
      <c r="C7" s="11">
        <v>2841482</v>
      </c>
      <c r="D7" s="12">
        <v>5.7767038467954501</v>
      </c>
      <c r="E7" s="11">
        <v>24467275</v>
      </c>
      <c r="F7" s="11">
        <v>25593244</v>
      </c>
      <c r="G7" s="13">
        <v>-4.3994774558473342</v>
      </c>
    </row>
    <row r="8" spans="1:8" x14ac:dyDescent="0.2">
      <c r="A8" s="8" t="s">
        <v>11</v>
      </c>
      <c r="B8" s="22">
        <v>65397.43</v>
      </c>
      <c r="C8" s="22">
        <v>45970.64</v>
      </c>
      <c r="D8" s="12">
        <v>42.259124519475911</v>
      </c>
      <c r="E8" s="22">
        <v>65397.43</v>
      </c>
      <c r="F8" s="22">
        <v>45970.64</v>
      </c>
      <c r="G8" s="13">
        <v>42.259124519475911</v>
      </c>
    </row>
    <row r="9" spans="1:8" x14ac:dyDescent="0.2">
      <c r="A9" s="97" t="s">
        <v>13</v>
      </c>
      <c r="B9" s="98"/>
      <c r="C9" s="98"/>
      <c r="D9" s="98"/>
      <c r="E9" s="98"/>
      <c r="F9" s="98"/>
      <c r="G9" s="99"/>
    </row>
    <row r="10" spans="1:8" x14ac:dyDescent="0.2">
      <c r="A10" s="8" t="s">
        <v>14</v>
      </c>
      <c r="B10" s="11">
        <v>1052624231.8200001</v>
      </c>
      <c r="C10" s="11">
        <v>972839597.88999999</v>
      </c>
      <c r="D10" s="12">
        <v>8.2012115977850399</v>
      </c>
      <c r="E10" s="11">
        <v>1041937292.63</v>
      </c>
      <c r="F10" s="11">
        <v>1189725036.1400001</v>
      </c>
      <c r="G10" s="13">
        <v>-12.422008365015969</v>
      </c>
    </row>
    <row r="11" spans="1:8" ht="12.75" customHeight="1" x14ac:dyDescent="0.2">
      <c r="A11" s="8" t="s">
        <v>15</v>
      </c>
      <c r="B11" s="11">
        <v>35974927</v>
      </c>
      <c r="C11" s="11">
        <v>70883654.939999998</v>
      </c>
      <c r="D11" s="12">
        <v>-49.247923191247331</v>
      </c>
      <c r="E11" s="11">
        <v>30429392.800000001</v>
      </c>
      <c r="F11" s="11">
        <v>22879163.23</v>
      </c>
      <c r="G11" s="13">
        <v>33.000462010340748</v>
      </c>
      <c r="H11" t="s">
        <v>1</v>
      </c>
    </row>
    <row r="12" spans="1:8" ht="13.5" thickBot="1" x14ac:dyDescent="0.25">
      <c r="A12" s="9" t="s">
        <v>10</v>
      </c>
      <c r="B12" s="18">
        <v>143125</v>
      </c>
      <c r="C12" s="18">
        <v>129158</v>
      </c>
      <c r="D12" s="23">
        <v>10.813886867247868</v>
      </c>
      <c r="E12" s="18">
        <v>130145</v>
      </c>
      <c r="F12" s="18">
        <v>135414</v>
      </c>
      <c r="G12" s="24">
        <v>-3.8910304695230935</v>
      </c>
    </row>
    <row r="13" spans="1:8" ht="13.5" thickBot="1" x14ac:dyDescent="0.25">
      <c r="A13" s="25"/>
      <c r="B13" s="25"/>
      <c r="C13" s="25"/>
      <c r="D13" s="25"/>
      <c r="E13" s="25"/>
      <c r="F13" s="25"/>
      <c r="G13" s="25"/>
    </row>
    <row r="14" spans="1:8" ht="24" customHeight="1" x14ac:dyDescent="0.2">
      <c r="A14" s="92" t="s">
        <v>0</v>
      </c>
      <c r="B14" s="93" t="str">
        <f t="shared" ref="B14:G14" si="0">B2</f>
        <v>Wrzesień 2023</v>
      </c>
      <c r="C14" s="93" t="str">
        <f t="shared" si="0"/>
        <v>Wrzesień 2022</v>
      </c>
      <c r="D14" s="94" t="str">
        <f t="shared" si="0"/>
        <v xml:space="preserve">Zmiana % </v>
      </c>
      <c r="E14" s="95" t="str">
        <f t="shared" si="0"/>
        <v>Styczeń - Wrzesień 2023</v>
      </c>
      <c r="F14" s="93" t="str">
        <f t="shared" si="0"/>
        <v>Styczeń - Wrzesień 2022</v>
      </c>
      <c r="G14" s="96" t="str">
        <f t="shared" si="0"/>
        <v>Zmiana %</v>
      </c>
    </row>
    <row r="15" spans="1:8" x14ac:dyDescent="0.2">
      <c r="A15" s="97" t="s">
        <v>12</v>
      </c>
      <c r="B15" s="98"/>
      <c r="C15" s="98"/>
      <c r="D15" s="98"/>
      <c r="E15" s="98"/>
      <c r="F15" s="98"/>
      <c r="G15" s="99"/>
    </row>
    <row r="16" spans="1:8" x14ac:dyDescent="0.2">
      <c r="A16" s="8" t="s">
        <v>7</v>
      </c>
      <c r="B16" s="11">
        <v>163755787.8732</v>
      </c>
      <c r="C16" s="11">
        <v>117961635.6287</v>
      </c>
      <c r="D16" s="12">
        <v>38.82122522329481</v>
      </c>
      <c r="E16" s="11">
        <v>1696578727.0801001</v>
      </c>
      <c r="F16" s="11">
        <v>2095499765.0524001</v>
      </c>
      <c r="G16" s="13">
        <v>-19.03703568119105</v>
      </c>
    </row>
    <row r="17" spans="1:7" x14ac:dyDescent="0.2">
      <c r="A17" s="8" t="s">
        <v>14</v>
      </c>
      <c r="B17" s="11">
        <v>157057341.0332</v>
      </c>
      <c r="C17" s="11">
        <v>116099316.52869999</v>
      </c>
      <c r="D17" s="12">
        <v>35.278437228676609</v>
      </c>
      <c r="E17" s="11">
        <v>1634696097.7801001</v>
      </c>
      <c r="F17" s="11">
        <v>2032341650.9024</v>
      </c>
      <c r="G17" s="13">
        <v>-19.565881206328541</v>
      </c>
    </row>
    <row r="18" spans="1:7" ht="12.75" customHeight="1" x14ac:dyDescent="0.2">
      <c r="A18" s="8" t="s">
        <v>15</v>
      </c>
      <c r="B18" s="11">
        <v>6698446.8399999999</v>
      </c>
      <c r="C18" s="11">
        <v>1862319.1</v>
      </c>
      <c r="D18" s="12">
        <v>259.68308760834805</v>
      </c>
      <c r="E18" s="11">
        <v>61882629.299999997</v>
      </c>
      <c r="F18" s="11">
        <v>63158114.149999999</v>
      </c>
      <c r="G18" s="13">
        <v>-2.0195106633024817</v>
      </c>
    </row>
    <row r="19" spans="1:7" x14ac:dyDescent="0.2">
      <c r="A19" s="8" t="s">
        <v>10</v>
      </c>
      <c r="B19" s="11">
        <v>111349</v>
      </c>
      <c r="C19" s="11">
        <v>95984</v>
      </c>
      <c r="D19" s="12">
        <v>16.007876312718782</v>
      </c>
      <c r="E19" s="11">
        <v>1169695</v>
      </c>
      <c r="F19" s="11">
        <v>1336185</v>
      </c>
      <c r="G19" s="13">
        <v>-12.460100959073783</v>
      </c>
    </row>
    <row r="20" spans="1:7" x14ac:dyDescent="0.2">
      <c r="A20" s="8" t="s">
        <v>16</v>
      </c>
      <c r="B20" s="22">
        <v>323.47000000000003</v>
      </c>
      <c r="C20" s="22">
        <v>294.89999999999998</v>
      </c>
      <c r="D20" s="12">
        <v>9.6880298406239582</v>
      </c>
      <c r="E20" s="22">
        <v>323.47000000000003</v>
      </c>
      <c r="F20" s="22">
        <v>294.89999999999998</v>
      </c>
      <c r="G20" s="13">
        <v>9.6880298406239582</v>
      </c>
    </row>
    <row r="21" spans="1:7" x14ac:dyDescent="0.2">
      <c r="A21" s="97" t="s">
        <v>13</v>
      </c>
      <c r="B21" s="98" t="s">
        <v>17</v>
      </c>
      <c r="C21" s="98" t="s">
        <v>17</v>
      </c>
      <c r="D21" s="98" t="s">
        <v>17</v>
      </c>
      <c r="E21" s="98"/>
      <c r="F21" s="98"/>
      <c r="G21" s="99"/>
    </row>
    <row r="22" spans="1:7" x14ac:dyDescent="0.2">
      <c r="A22" s="8" t="s">
        <v>18</v>
      </c>
      <c r="B22" s="11">
        <v>7478921</v>
      </c>
      <c r="C22" s="11">
        <v>5277241.66</v>
      </c>
      <c r="D22" s="12">
        <v>41.720267553561307</v>
      </c>
      <c r="E22" s="11">
        <v>8695192.0099999998</v>
      </c>
      <c r="F22" s="11">
        <v>10753130.43</v>
      </c>
      <c r="G22" s="13">
        <v>-19.138040158599658</v>
      </c>
    </row>
    <row r="23" spans="1:7" ht="12.75" customHeight="1" x14ac:dyDescent="0.2">
      <c r="A23" s="8" t="s">
        <v>19</v>
      </c>
      <c r="B23" s="11">
        <v>318973.65999999997</v>
      </c>
      <c r="C23" s="11">
        <v>84650.87</v>
      </c>
      <c r="D23" s="12">
        <v>276.8108467166374</v>
      </c>
      <c r="E23" s="11">
        <v>329162.92</v>
      </c>
      <c r="F23" s="11">
        <v>334169.92</v>
      </c>
      <c r="G23" s="13">
        <v>-1.4983395273877487</v>
      </c>
    </row>
    <row r="24" spans="1:7" ht="13.5" thickBot="1" x14ac:dyDescent="0.25">
      <c r="A24" s="9" t="s">
        <v>20</v>
      </c>
      <c r="B24" s="18">
        <v>5302</v>
      </c>
      <c r="C24" s="18">
        <v>4363</v>
      </c>
      <c r="D24" s="23">
        <v>21.521888608755436</v>
      </c>
      <c r="E24" s="18">
        <v>6222</v>
      </c>
      <c r="F24" s="18">
        <v>7070</v>
      </c>
      <c r="G24" s="24">
        <v>-11.994342291371996</v>
      </c>
    </row>
    <row r="25" spans="1:7" ht="13.5" thickBot="1" x14ac:dyDescent="0.25">
      <c r="A25" s="26"/>
      <c r="B25" s="27"/>
      <c r="C25" s="27"/>
      <c r="D25" s="28"/>
      <c r="E25" s="27"/>
      <c r="F25" s="27"/>
      <c r="G25" s="29"/>
    </row>
    <row r="26" spans="1:7" ht="27.6" customHeight="1" x14ac:dyDescent="0.2">
      <c r="A26" s="92" t="s">
        <v>2</v>
      </c>
      <c r="B26" s="93" t="str">
        <f t="shared" ref="B26:G26" si="1">B2</f>
        <v>Wrzesień 2023</v>
      </c>
      <c r="C26" s="93" t="str">
        <f t="shared" si="1"/>
        <v>Wrzesień 2022</v>
      </c>
      <c r="D26" s="94" t="str">
        <f t="shared" si="1"/>
        <v xml:space="preserve">Zmiana % </v>
      </c>
      <c r="E26" s="93" t="str">
        <f t="shared" si="1"/>
        <v>Styczeń - Wrzesień 2023</v>
      </c>
      <c r="F26" s="93" t="str">
        <f t="shared" si="1"/>
        <v>Styczeń - Wrzesień 2022</v>
      </c>
      <c r="G26" s="96" t="str">
        <f t="shared" si="1"/>
        <v>Zmiana %</v>
      </c>
    </row>
    <row r="27" spans="1:7" ht="13.5" thickBot="1" x14ac:dyDescent="0.25">
      <c r="A27" s="30" t="s">
        <v>7</v>
      </c>
      <c r="B27" s="18">
        <v>177585.67</v>
      </c>
      <c r="C27" s="82" t="s">
        <v>73</v>
      </c>
      <c r="D27" s="82" t="s">
        <v>70</v>
      </c>
      <c r="E27" s="83">
        <v>3800355.44</v>
      </c>
      <c r="F27" s="82" t="s">
        <v>73</v>
      </c>
      <c r="G27" s="84" t="s">
        <v>70</v>
      </c>
    </row>
    <row r="28" spans="1:7" ht="13.5" customHeight="1" x14ac:dyDescent="0.2">
      <c r="A28" s="31"/>
      <c r="B28" s="27"/>
      <c r="C28" s="27"/>
      <c r="D28" s="32"/>
      <c r="E28" s="27"/>
      <c r="F28" s="27"/>
      <c r="G28" s="32"/>
    </row>
    <row r="29" spans="1:7" ht="13.5" thickBot="1" x14ac:dyDescent="0.25">
      <c r="A29" s="6" t="s">
        <v>21</v>
      </c>
      <c r="B29" s="33"/>
      <c r="C29" s="33"/>
      <c r="D29" s="25"/>
      <c r="E29" s="33"/>
      <c r="F29" s="33"/>
      <c r="G29" s="25"/>
    </row>
    <row r="30" spans="1:7" ht="24.6" customHeight="1" x14ac:dyDescent="0.2">
      <c r="A30" s="92" t="s">
        <v>22</v>
      </c>
      <c r="B30" s="93" t="str">
        <f t="shared" ref="B30:G30" si="2">B2</f>
        <v>Wrzesień 2023</v>
      </c>
      <c r="C30" s="93" t="str">
        <f t="shared" si="2"/>
        <v>Wrzesień 2022</v>
      </c>
      <c r="D30" s="94" t="str">
        <f t="shared" si="2"/>
        <v xml:space="preserve">Zmiana % </v>
      </c>
      <c r="E30" s="95" t="str">
        <f t="shared" si="2"/>
        <v>Styczeń - Wrzesień 2023</v>
      </c>
      <c r="F30" s="93" t="str">
        <f t="shared" si="2"/>
        <v>Styczeń - Wrzesień 2022</v>
      </c>
      <c r="G30" s="96" t="str">
        <f t="shared" si="2"/>
        <v>Zmiana %</v>
      </c>
    </row>
    <row r="31" spans="1:7" x14ac:dyDescent="0.2">
      <c r="A31" s="97" t="s">
        <v>12</v>
      </c>
      <c r="B31" s="98"/>
      <c r="C31" s="98"/>
      <c r="D31" s="98"/>
      <c r="E31" s="98"/>
      <c r="F31" s="98"/>
      <c r="G31" s="99"/>
    </row>
    <row r="32" spans="1:7" ht="13.9" customHeight="1" x14ac:dyDescent="0.2">
      <c r="A32" s="34" t="s">
        <v>23</v>
      </c>
      <c r="B32" s="35">
        <v>1359802</v>
      </c>
      <c r="C32" s="35">
        <v>1874855</v>
      </c>
      <c r="D32" s="36">
        <v>-27.47161780511026</v>
      </c>
      <c r="E32" s="35">
        <v>10606957</v>
      </c>
      <c r="F32" s="35">
        <v>11415964</v>
      </c>
      <c r="G32" s="37">
        <v>-7.0866288646320168</v>
      </c>
    </row>
    <row r="33" spans="1:11" x14ac:dyDescent="0.2">
      <c r="A33" s="10" t="s">
        <v>25</v>
      </c>
      <c r="B33" s="11">
        <v>885540</v>
      </c>
      <c r="C33" s="11">
        <v>1338224</v>
      </c>
      <c r="D33" s="12">
        <v>-33.827221750618733</v>
      </c>
      <c r="E33" s="11">
        <v>6353524</v>
      </c>
      <c r="F33" s="11">
        <v>6930987</v>
      </c>
      <c r="G33" s="13">
        <v>-8.3316127991583286</v>
      </c>
      <c r="H33" s="5"/>
    </row>
    <row r="34" spans="1:11" x14ac:dyDescent="0.2">
      <c r="A34" s="10" t="s">
        <v>26</v>
      </c>
      <c r="B34" s="11">
        <v>119962</v>
      </c>
      <c r="C34" s="11">
        <v>153497</v>
      </c>
      <c r="D34" s="12">
        <v>-21.847332521156769</v>
      </c>
      <c r="E34" s="11">
        <v>971159</v>
      </c>
      <c r="F34" s="11">
        <v>1463143</v>
      </c>
      <c r="G34" s="13">
        <v>-33.625148054564725</v>
      </c>
      <c r="H34" s="5"/>
    </row>
    <row r="35" spans="1:11" x14ac:dyDescent="0.2">
      <c r="A35" s="10" t="s">
        <v>27</v>
      </c>
      <c r="B35" s="11">
        <v>334231</v>
      </c>
      <c r="C35" s="11">
        <v>356279</v>
      </c>
      <c r="D35" s="12">
        <v>-6.1884085225343055</v>
      </c>
      <c r="E35" s="11">
        <v>3077019</v>
      </c>
      <c r="F35" s="11">
        <v>2776314</v>
      </c>
      <c r="G35" s="13">
        <v>10.831087549895301</v>
      </c>
      <c r="H35" s="5"/>
    </row>
    <row r="36" spans="1:11" x14ac:dyDescent="0.2">
      <c r="A36" s="10" t="s">
        <v>28</v>
      </c>
      <c r="B36" s="11">
        <v>0</v>
      </c>
      <c r="C36" s="11">
        <v>0</v>
      </c>
      <c r="D36" s="38" t="s">
        <v>74</v>
      </c>
      <c r="E36" s="11">
        <v>0</v>
      </c>
      <c r="F36" s="11">
        <v>0</v>
      </c>
      <c r="G36" s="13" t="s">
        <v>74</v>
      </c>
    </row>
    <row r="37" spans="1:11" x14ac:dyDescent="0.2">
      <c r="A37" s="10" t="s">
        <v>29</v>
      </c>
      <c r="B37" s="11">
        <v>20069</v>
      </c>
      <c r="C37" s="11">
        <v>26855</v>
      </c>
      <c r="D37" s="12">
        <v>-25.269037423198661</v>
      </c>
      <c r="E37" s="11">
        <v>205255</v>
      </c>
      <c r="F37" s="11">
        <v>245520</v>
      </c>
      <c r="G37" s="13">
        <v>-16.399885956337567</v>
      </c>
    </row>
    <row r="38" spans="1:11" x14ac:dyDescent="0.2">
      <c r="A38" s="97" t="s">
        <v>13</v>
      </c>
      <c r="B38" s="98"/>
      <c r="C38" s="98"/>
      <c r="D38" s="98"/>
      <c r="E38" s="98"/>
      <c r="F38" s="98"/>
      <c r="G38" s="99"/>
    </row>
    <row r="39" spans="1:11" ht="12.75" customHeight="1" x14ac:dyDescent="0.2">
      <c r="A39" s="100" t="s">
        <v>23</v>
      </c>
      <c r="B39" s="101"/>
      <c r="C39" s="101"/>
      <c r="D39" s="101"/>
      <c r="E39" s="101"/>
      <c r="F39" s="101"/>
      <c r="G39" s="102"/>
    </row>
    <row r="40" spans="1:11" x14ac:dyDescent="0.2">
      <c r="A40" s="10" t="s">
        <v>25</v>
      </c>
      <c r="B40" s="11">
        <v>42169</v>
      </c>
      <c r="C40" s="11">
        <v>60828</v>
      </c>
      <c r="D40" s="12">
        <v>-30.675018083777207</v>
      </c>
      <c r="E40" s="11">
        <v>33795</v>
      </c>
      <c r="F40" s="11">
        <v>36672</v>
      </c>
      <c r="G40" s="13">
        <v>-7.8452225130890003</v>
      </c>
    </row>
    <row r="41" spans="1:11" x14ac:dyDescent="0.2">
      <c r="A41" s="10" t="s">
        <v>26</v>
      </c>
      <c r="B41" s="11">
        <v>5712</v>
      </c>
      <c r="C41" s="11">
        <v>6977</v>
      </c>
      <c r="D41" s="12">
        <v>-18.131001863265016</v>
      </c>
      <c r="E41" s="11">
        <v>5166</v>
      </c>
      <c r="F41" s="11">
        <v>7741</v>
      </c>
      <c r="G41" s="13">
        <v>-33.264436119364426</v>
      </c>
    </row>
    <row r="42" spans="1:11" x14ac:dyDescent="0.2">
      <c r="A42" s="10" t="s">
        <v>27</v>
      </c>
      <c r="B42" s="11">
        <v>15916</v>
      </c>
      <c r="C42" s="11">
        <v>16195</v>
      </c>
      <c r="D42" s="12">
        <v>-1.7227539364001232</v>
      </c>
      <c r="E42" s="11">
        <v>16367</v>
      </c>
      <c r="F42" s="11">
        <v>14689</v>
      </c>
      <c r="G42" s="13">
        <v>11.423514194295059</v>
      </c>
    </row>
    <row r="43" spans="1:11" x14ac:dyDescent="0.2">
      <c r="A43" s="10" t="s">
        <v>28</v>
      </c>
      <c r="B43" s="15">
        <v>0</v>
      </c>
      <c r="C43" s="11">
        <v>0</v>
      </c>
      <c r="D43" s="16" t="s">
        <v>74</v>
      </c>
      <c r="E43" s="15">
        <v>0</v>
      </c>
      <c r="F43" s="11">
        <v>0</v>
      </c>
      <c r="G43" s="39" t="s">
        <v>74</v>
      </c>
    </row>
    <row r="44" spans="1:11" x14ac:dyDescent="0.2">
      <c r="A44" s="14" t="s">
        <v>29</v>
      </c>
      <c r="B44" s="15">
        <v>956</v>
      </c>
      <c r="C44" s="15">
        <v>1221</v>
      </c>
      <c r="D44" s="40">
        <v>-21.703521703521702</v>
      </c>
      <c r="E44" s="15">
        <v>1092</v>
      </c>
      <c r="F44" s="15">
        <v>1299</v>
      </c>
      <c r="G44" s="41">
        <v>-15.935334872979212</v>
      </c>
    </row>
    <row r="45" spans="1:11" x14ac:dyDescent="0.2">
      <c r="A45" s="97" t="s">
        <v>24</v>
      </c>
      <c r="B45" s="98"/>
      <c r="C45" s="98"/>
      <c r="D45" s="98"/>
      <c r="E45" s="98"/>
      <c r="F45" s="98"/>
      <c r="G45" s="99"/>
      <c r="K45" s="1"/>
    </row>
    <row r="46" spans="1:11" x14ac:dyDescent="0.2">
      <c r="A46" s="10" t="s">
        <v>25</v>
      </c>
      <c r="B46" s="11">
        <v>60572</v>
      </c>
      <c r="C46" s="11">
        <v>64926</v>
      </c>
      <c r="D46" s="12">
        <v>-6.7060961710254769</v>
      </c>
      <c r="E46" s="11">
        <v>60572</v>
      </c>
      <c r="F46" s="11">
        <v>64926</v>
      </c>
      <c r="G46" s="13">
        <v>-6.7060961710254769</v>
      </c>
    </row>
    <row r="47" spans="1:11" x14ac:dyDescent="0.2">
      <c r="A47" s="10" t="s">
        <v>26</v>
      </c>
      <c r="B47" s="11">
        <v>22374</v>
      </c>
      <c r="C47" s="11">
        <v>26552</v>
      </c>
      <c r="D47" s="12">
        <v>-15.735161193130464</v>
      </c>
      <c r="E47" s="11">
        <v>22374</v>
      </c>
      <c r="F47" s="11">
        <v>26552</v>
      </c>
      <c r="G47" s="13">
        <v>-15.735161193130464</v>
      </c>
    </row>
    <row r="48" spans="1:11" x14ac:dyDescent="0.2">
      <c r="A48" s="10" t="s">
        <v>27</v>
      </c>
      <c r="B48" s="11">
        <v>277625</v>
      </c>
      <c r="C48" s="11">
        <v>244645</v>
      </c>
      <c r="D48" s="12">
        <v>13.480757832778112</v>
      </c>
      <c r="E48" s="11">
        <v>277625</v>
      </c>
      <c r="F48" s="11">
        <v>244645</v>
      </c>
      <c r="G48" s="13">
        <v>13.480757832778112</v>
      </c>
    </row>
    <row r="49" spans="1:8" x14ac:dyDescent="0.2">
      <c r="A49" s="10" t="s">
        <v>28</v>
      </c>
      <c r="B49" s="11">
        <v>0</v>
      </c>
      <c r="C49" s="11">
        <v>0</v>
      </c>
      <c r="D49" s="16" t="s">
        <v>74</v>
      </c>
      <c r="E49" s="11">
        <v>0</v>
      </c>
      <c r="F49" s="11">
        <v>0</v>
      </c>
      <c r="G49" s="39" t="s">
        <v>74</v>
      </c>
    </row>
    <row r="50" spans="1:8" ht="13.5" thickBot="1" x14ac:dyDescent="0.25">
      <c r="A50" s="17" t="s">
        <v>29</v>
      </c>
      <c r="B50" s="18">
        <v>11026</v>
      </c>
      <c r="C50" s="18">
        <v>15089</v>
      </c>
      <c r="D50" s="23">
        <v>-26.926900391013319</v>
      </c>
      <c r="E50" s="18">
        <v>11026</v>
      </c>
      <c r="F50" s="18">
        <v>15089</v>
      </c>
      <c r="G50" s="24">
        <v>-26.926900391013319</v>
      </c>
    </row>
    <row r="51" spans="1:8" ht="22.5" customHeight="1" x14ac:dyDescent="0.2">
      <c r="A51" s="31"/>
      <c r="B51" s="27"/>
      <c r="C51" s="27"/>
      <c r="D51" s="29"/>
      <c r="E51" s="27"/>
      <c r="F51" s="27"/>
      <c r="G51" s="29"/>
    </row>
    <row r="52" spans="1:8" ht="13.5" thickBot="1" x14ac:dyDescent="0.25">
      <c r="A52" s="6" t="s">
        <v>30</v>
      </c>
      <c r="B52" s="42"/>
      <c r="C52" s="25"/>
      <c r="D52" s="25"/>
      <c r="E52" s="42"/>
      <c r="F52" s="25"/>
      <c r="G52" s="25"/>
    </row>
    <row r="53" spans="1:8" ht="27" customHeight="1" x14ac:dyDescent="0.2">
      <c r="A53" s="92" t="s">
        <v>31</v>
      </c>
      <c r="B53" s="93" t="str">
        <f t="shared" ref="B53:G53" si="3">B2</f>
        <v>Wrzesień 2023</v>
      </c>
      <c r="C53" s="93" t="str">
        <f t="shared" si="3"/>
        <v>Wrzesień 2022</v>
      </c>
      <c r="D53" s="94" t="str">
        <f t="shared" si="3"/>
        <v xml:space="preserve">Zmiana % </v>
      </c>
      <c r="E53" s="95" t="str">
        <f t="shared" si="3"/>
        <v>Styczeń - Wrzesień 2023</v>
      </c>
      <c r="F53" s="93" t="str">
        <f t="shared" si="3"/>
        <v>Styczeń - Wrzesień 2022</v>
      </c>
      <c r="G53" s="96" t="str">
        <f t="shared" si="3"/>
        <v>Zmiana %</v>
      </c>
    </row>
    <row r="54" spans="1:8" x14ac:dyDescent="0.2">
      <c r="A54" s="10" t="s">
        <v>60</v>
      </c>
      <c r="B54" s="43">
        <v>105.94</v>
      </c>
      <c r="C54" s="43">
        <v>94.66</v>
      </c>
      <c r="D54" s="12">
        <v>11.916332136065932</v>
      </c>
      <c r="E54" s="43">
        <v>105.94</v>
      </c>
      <c r="F54" s="43">
        <v>94.66</v>
      </c>
      <c r="G54" s="13">
        <v>11.916332136065932</v>
      </c>
    </row>
    <row r="55" spans="1:8" x14ac:dyDescent="0.2">
      <c r="A55" s="10" t="s">
        <v>7</v>
      </c>
      <c r="B55" s="11">
        <v>362395591.9544</v>
      </c>
      <c r="C55" s="11">
        <v>436103105.99980003</v>
      </c>
      <c r="D55" s="12">
        <v>-16.90139625958863</v>
      </c>
      <c r="E55" s="11">
        <v>4274227652.6922002</v>
      </c>
      <c r="F55" s="11">
        <v>6712423187.1106997</v>
      </c>
      <c r="G55" s="13">
        <v>-36.323626601796512</v>
      </c>
    </row>
    <row r="56" spans="1:8" x14ac:dyDescent="0.2">
      <c r="A56" s="10" t="s">
        <v>14</v>
      </c>
      <c r="B56" s="11">
        <v>336325614.97439998</v>
      </c>
      <c r="C56" s="11">
        <v>432114774.49980003</v>
      </c>
      <c r="D56" s="12">
        <v>-22.167527050256965</v>
      </c>
      <c r="E56" s="11">
        <v>4127693618.8421998</v>
      </c>
      <c r="F56" s="11">
        <v>6617888506.7006998</v>
      </c>
      <c r="G56" s="13">
        <v>-37.62823875526378</v>
      </c>
    </row>
    <row r="57" spans="1:8" x14ac:dyDescent="0.2">
      <c r="A57" s="10" t="s">
        <v>15</v>
      </c>
      <c r="B57" s="11">
        <v>26069976.98</v>
      </c>
      <c r="C57" s="11">
        <v>3988331.5</v>
      </c>
      <c r="D57" s="16">
        <v>553.65622140486573</v>
      </c>
      <c r="E57" s="11">
        <v>146534033.84999999</v>
      </c>
      <c r="F57" s="11">
        <v>94534680.409999996</v>
      </c>
      <c r="G57" s="13">
        <v>55.005584420952289</v>
      </c>
      <c r="H57" s="5"/>
    </row>
    <row r="58" spans="1:8" ht="15" customHeight="1" thickBot="1" x14ac:dyDescent="0.25">
      <c r="A58" s="17" t="s">
        <v>10</v>
      </c>
      <c r="B58" s="18">
        <v>9630</v>
      </c>
      <c r="C58" s="18">
        <v>8648</v>
      </c>
      <c r="D58" s="23">
        <v>11.355226641998151</v>
      </c>
      <c r="E58" s="18">
        <v>90304</v>
      </c>
      <c r="F58" s="18">
        <v>114891</v>
      </c>
      <c r="G58" s="24">
        <v>-21.400283747203876</v>
      </c>
      <c r="H58" s="5"/>
    </row>
    <row r="59" spans="1:8" ht="13.5" thickBot="1" x14ac:dyDescent="0.25">
      <c r="A59" s="44"/>
      <c r="B59" s="78"/>
      <c r="C59" s="78"/>
      <c r="D59" s="79"/>
      <c r="E59" s="78"/>
      <c r="F59" s="78"/>
      <c r="G59" s="79"/>
    </row>
    <row r="60" spans="1:8" ht="25.9" customHeight="1" x14ac:dyDescent="0.2">
      <c r="A60" s="92" t="s">
        <v>32</v>
      </c>
      <c r="B60" s="93" t="str">
        <f t="shared" ref="B60:G60" si="4">B2</f>
        <v>Wrzesień 2023</v>
      </c>
      <c r="C60" s="93" t="str">
        <f t="shared" si="4"/>
        <v>Wrzesień 2022</v>
      </c>
      <c r="D60" s="94" t="str">
        <f t="shared" si="4"/>
        <v xml:space="preserve">Zmiana % </v>
      </c>
      <c r="E60" s="93" t="str">
        <f t="shared" si="4"/>
        <v>Styczeń - Wrzesień 2023</v>
      </c>
      <c r="F60" s="93" t="str">
        <f t="shared" si="4"/>
        <v>Styczeń - Wrzesień 2022</v>
      </c>
      <c r="G60" s="96" t="str">
        <f t="shared" si="4"/>
        <v>Zmiana %</v>
      </c>
    </row>
    <row r="61" spans="1:8" x14ac:dyDescent="0.2">
      <c r="A61" s="10" t="s">
        <v>61</v>
      </c>
      <c r="B61" s="11">
        <v>10468153400</v>
      </c>
      <c r="C61" s="11">
        <v>8680142600</v>
      </c>
      <c r="D61" s="80">
        <v>20.6</v>
      </c>
      <c r="E61" s="11">
        <v>96792179450</v>
      </c>
      <c r="F61" s="11">
        <v>54132833200</v>
      </c>
      <c r="G61" s="56">
        <v>78.8</v>
      </c>
    </row>
    <row r="62" spans="1:8" ht="12.75" customHeight="1" thickBot="1" x14ac:dyDescent="0.25">
      <c r="A62" s="17" t="s">
        <v>64</v>
      </c>
      <c r="B62" s="18">
        <v>11678937074.940001</v>
      </c>
      <c r="C62" s="18">
        <v>8363016401.9200001</v>
      </c>
      <c r="D62" s="81">
        <v>39.700000000000003</v>
      </c>
      <c r="E62" s="18">
        <v>232231235921.35999</v>
      </c>
      <c r="F62" s="18">
        <v>264053647261.76001</v>
      </c>
      <c r="G62" s="57">
        <v>-12.1</v>
      </c>
    </row>
    <row r="63" spans="1:8" ht="22.5" customHeight="1" x14ac:dyDescent="0.2">
      <c r="A63" s="31"/>
      <c r="B63" s="45"/>
      <c r="C63" s="45"/>
      <c r="D63" s="46"/>
      <c r="E63" s="45"/>
      <c r="F63" s="45"/>
      <c r="G63" s="46"/>
      <c r="H63" s="5"/>
    </row>
    <row r="64" spans="1:8" ht="12.6" customHeight="1" thickBot="1" x14ac:dyDescent="0.25">
      <c r="A64" s="6" t="s">
        <v>71</v>
      </c>
      <c r="B64" s="25"/>
      <c r="C64" s="25"/>
      <c r="D64" s="25"/>
      <c r="E64" s="25"/>
      <c r="F64" s="25"/>
      <c r="G64" s="25"/>
    </row>
    <row r="65" spans="1:7" ht="24.6" customHeight="1" x14ac:dyDescent="0.2">
      <c r="A65" s="92" t="s">
        <v>72</v>
      </c>
      <c r="B65" s="93" t="str">
        <f t="shared" ref="B65:G65" si="5">B2</f>
        <v>Wrzesień 2023</v>
      </c>
      <c r="C65" s="93" t="str">
        <f t="shared" si="5"/>
        <v>Wrzesień 2022</v>
      </c>
      <c r="D65" s="94" t="str">
        <f t="shared" si="5"/>
        <v xml:space="preserve">Zmiana % </v>
      </c>
      <c r="E65" s="95" t="str">
        <f t="shared" si="5"/>
        <v>Styczeń - Wrzesień 2023</v>
      </c>
      <c r="F65" s="93" t="str">
        <f t="shared" si="5"/>
        <v>Styczeń - Wrzesień 2022</v>
      </c>
      <c r="G65" s="96" t="str">
        <f t="shared" si="5"/>
        <v>Zmiana %</v>
      </c>
    </row>
    <row r="66" spans="1:7" x14ac:dyDescent="0.2">
      <c r="A66" s="103" t="s">
        <v>33</v>
      </c>
      <c r="B66" s="104"/>
      <c r="C66" s="104"/>
      <c r="D66" s="104"/>
      <c r="E66" s="104"/>
      <c r="F66" s="104"/>
      <c r="G66" s="105"/>
    </row>
    <row r="67" spans="1:7" x14ac:dyDescent="0.2">
      <c r="A67" s="10" t="s">
        <v>34</v>
      </c>
      <c r="B67" s="11">
        <v>238239048.88</v>
      </c>
      <c r="C67" s="11">
        <v>327338923.41000003</v>
      </c>
      <c r="D67" s="12">
        <v>-27.21945609211901</v>
      </c>
      <c r="E67" s="11">
        <v>1884435111.24</v>
      </c>
      <c r="F67" s="11">
        <v>2620914258.6399999</v>
      </c>
      <c r="G67" s="13">
        <v>-28.100085493913141</v>
      </c>
    </row>
    <row r="68" spans="1:7" x14ac:dyDescent="0.2">
      <c r="A68" s="10" t="s">
        <v>35</v>
      </c>
      <c r="B68" s="11">
        <v>3738033.54</v>
      </c>
      <c r="C68" s="11">
        <v>3548064.33</v>
      </c>
      <c r="D68" s="12">
        <v>5.3541647594647745</v>
      </c>
      <c r="E68" s="11">
        <v>27646578.399999999</v>
      </c>
      <c r="F68" s="11">
        <v>35881115.460000001</v>
      </c>
      <c r="G68" s="13">
        <v>-22.949501302934138</v>
      </c>
    </row>
    <row r="69" spans="1:7" x14ac:dyDescent="0.2">
      <c r="A69" s="14" t="s">
        <v>36</v>
      </c>
      <c r="B69" s="15">
        <v>0</v>
      </c>
      <c r="C69" s="15">
        <v>0</v>
      </c>
      <c r="D69" s="16" t="s">
        <v>73</v>
      </c>
      <c r="E69" s="15">
        <v>0</v>
      </c>
      <c r="F69" s="15">
        <v>0</v>
      </c>
      <c r="G69" s="13" t="s">
        <v>73</v>
      </c>
    </row>
    <row r="70" spans="1:7" ht="13.5" thickBot="1" x14ac:dyDescent="0.25">
      <c r="A70" s="17" t="s">
        <v>65</v>
      </c>
      <c r="B70" s="18">
        <v>66493559.18</v>
      </c>
      <c r="C70" s="18">
        <v>90123362.234999999</v>
      </c>
      <c r="D70" s="19">
        <v>-26.219398021774211</v>
      </c>
      <c r="E70" s="18">
        <v>765034326.45000005</v>
      </c>
      <c r="F70" s="18">
        <v>748643896.45500004</v>
      </c>
      <c r="G70" s="20">
        <v>2.1893493118173346</v>
      </c>
    </row>
    <row r="71" spans="1:7" ht="21.75" customHeight="1" x14ac:dyDescent="0.2">
      <c r="A71" s="31"/>
      <c r="B71" s="27"/>
      <c r="C71" s="27"/>
      <c r="D71" s="47"/>
      <c r="E71" s="27"/>
      <c r="F71" s="27"/>
      <c r="G71" s="47"/>
    </row>
    <row r="72" spans="1:7" ht="13.5" thickBot="1" x14ac:dyDescent="0.25">
      <c r="A72" s="6" t="s">
        <v>37</v>
      </c>
      <c r="B72" s="48"/>
      <c r="C72" s="49"/>
      <c r="D72" s="32"/>
      <c r="E72" s="48"/>
      <c r="F72" s="49"/>
      <c r="G72" s="32"/>
    </row>
    <row r="73" spans="1:7" ht="25.15" customHeight="1" x14ac:dyDescent="0.2">
      <c r="A73" s="85" t="s">
        <v>38</v>
      </c>
      <c r="B73" s="86" t="str">
        <f t="shared" ref="B73:G73" si="6">B2</f>
        <v>Wrzesień 2023</v>
      </c>
      <c r="C73" s="86" t="str">
        <f t="shared" si="6"/>
        <v>Wrzesień 2022</v>
      </c>
      <c r="D73" s="89" t="str">
        <f t="shared" si="6"/>
        <v xml:space="preserve">Zmiana % </v>
      </c>
      <c r="E73" s="90" t="str">
        <f t="shared" si="6"/>
        <v>Styczeń - Wrzesień 2023</v>
      </c>
      <c r="F73" s="86" t="str">
        <f t="shared" si="6"/>
        <v>Styczeń - Wrzesień 2022</v>
      </c>
      <c r="G73" s="91" t="str">
        <f t="shared" si="6"/>
        <v>Zmiana %</v>
      </c>
    </row>
    <row r="74" spans="1:7" x14ac:dyDescent="0.2">
      <c r="A74" s="10" t="s">
        <v>39</v>
      </c>
      <c r="B74" s="58">
        <v>5446482.7999999998</v>
      </c>
      <c r="C74" s="58">
        <v>2406570.6</v>
      </c>
      <c r="D74" s="75">
        <v>126.31718346430392</v>
      </c>
      <c r="E74" s="58">
        <v>45461903.099999994</v>
      </c>
      <c r="F74" s="58">
        <v>24290796.700000003</v>
      </c>
      <c r="G74" s="60">
        <v>87.156904161978304</v>
      </c>
    </row>
    <row r="75" spans="1:7" ht="12.75" customHeight="1" thickBot="1" x14ac:dyDescent="0.25">
      <c r="A75" s="17" t="s">
        <v>40</v>
      </c>
      <c r="B75" s="70">
        <v>7640132</v>
      </c>
      <c r="C75" s="70">
        <v>9475641</v>
      </c>
      <c r="D75" s="76">
        <v>-19.370816180140213</v>
      </c>
      <c r="E75" s="70">
        <v>59643420</v>
      </c>
      <c r="F75" s="70">
        <v>89902925</v>
      </c>
      <c r="G75" s="77">
        <v>-33.657976089209555</v>
      </c>
    </row>
    <row r="76" spans="1:7" ht="13.5" thickBot="1" x14ac:dyDescent="0.25">
      <c r="A76" s="44"/>
      <c r="B76" s="45"/>
      <c r="C76" s="45"/>
      <c r="D76" s="50"/>
      <c r="E76" s="45"/>
      <c r="F76" s="45"/>
      <c r="G76" s="50"/>
    </row>
    <row r="77" spans="1:7" ht="25.15" customHeight="1" x14ac:dyDescent="0.2">
      <c r="A77" s="85" t="s">
        <v>41</v>
      </c>
      <c r="B77" s="86" t="str">
        <f>B2</f>
        <v>Wrzesień 2023</v>
      </c>
      <c r="C77" s="86" t="str">
        <f>C2</f>
        <v>Wrzesień 2022</v>
      </c>
      <c r="D77" s="89" t="str">
        <f>D2</f>
        <v xml:space="preserve">Zmiana % </v>
      </c>
      <c r="E77" s="90" t="str">
        <f>E2</f>
        <v>Styczeń - Wrzesień 2023</v>
      </c>
      <c r="F77" s="86" t="str">
        <f>F2</f>
        <v>Styczeń - Wrzesień 2022</v>
      </c>
      <c r="G77" s="91" t="str">
        <f>G73</f>
        <v>Zmiana %</v>
      </c>
    </row>
    <row r="78" spans="1:7" x14ac:dyDescent="0.2">
      <c r="A78" s="10" t="s">
        <v>62</v>
      </c>
      <c r="B78" s="58">
        <v>1614519.8019999999</v>
      </c>
      <c r="C78" s="58">
        <v>1425465.638</v>
      </c>
      <c r="D78" s="75">
        <v>13.262625135268246</v>
      </c>
      <c r="E78" s="58">
        <v>16032467.162999999</v>
      </c>
      <c r="F78" s="58">
        <v>19794936.116</v>
      </c>
      <c r="G78" s="60">
        <v>-19.007229581099001</v>
      </c>
    </row>
    <row r="79" spans="1:7" x14ac:dyDescent="0.2">
      <c r="A79" s="10" t="s">
        <v>40</v>
      </c>
      <c r="B79" s="58">
        <v>0</v>
      </c>
      <c r="C79" s="61">
        <v>0</v>
      </c>
      <c r="D79" s="61" t="s">
        <v>70</v>
      </c>
      <c r="E79" s="61">
        <v>1000</v>
      </c>
      <c r="F79" s="61">
        <v>0</v>
      </c>
      <c r="G79" s="60" t="s">
        <v>70</v>
      </c>
    </row>
    <row r="80" spans="1:7" ht="12.75" customHeight="1" thickBot="1" x14ac:dyDescent="0.25">
      <c r="A80" s="51" t="s">
        <v>63</v>
      </c>
      <c r="B80" s="63">
        <v>7483.4620000000004</v>
      </c>
      <c r="C80" s="64">
        <v>7937.5240000000003</v>
      </c>
      <c r="D80" s="65">
        <v>-5.7204488452570335</v>
      </c>
      <c r="E80" s="64">
        <v>85006.068999999989</v>
      </c>
      <c r="F80" s="64">
        <v>72590.127999999997</v>
      </c>
      <c r="G80" s="66">
        <v>17.104172898000666</v>
      </c>
    </row>
    <row r="81" spans="1:7" ht="13.5" thickBot="1" x14ac:dyDescent="0.25">
      <c r="A81" s="31"/>
      <c r="B81" s="48"/>
      <c r="C81" s="48"/>
      <c r="D81" s="52"/>
      <c r="E81" s="48"/>
      <c r="F81" s="48"/>
      <c r="G81" s="52"/>
    </row>
    <row r="82" spans="1:7" ht="25.9" customHeight="1" x14ac:dyDescent="0.2">
      <c r="A82" s="85" t="s">
        <v>42</v>
      </c>
      <c r="B82" s="86" t="str">
        <f>B2</f>
        <v>Wrzesień 2023</v>
      </c>
      <c r="C82" s="86" t="str">
        <f>C2</f>
        <v>Wrzesień 2022</v>
      </c>
      <c r="D82" s="89" t="str">
        <f>D14</f>
        <v xml:space="preserve">Zmiana % </v>
      </c>
      <c r="E82" s="90" t="str">
        <f>E2</f>
        <v>Styczeń - Wrzesień 2023</v>
      </c>
      <c r="F82" s="86" t="str">
        <f>F2</f>
        <v>Styczeń - Wrzesień 2022</v>
      </c>
      <c r="G82" s="91" t="str">
        <f>G77</f>
        <v>Zmiana %</v>
      </c>
    </row>
    <row r="83" spans="1:7" x14ac:dyDescent="0.2">
      <c r="A83" s="10" t="s">
        <v>39</v>
      </c>
      <c r="B83" s="58">
        <v>1083594</v>
      </c>
      <c r="C83" s="67">
        <v>1437536</v>
      </c>
      <c r="D83" s="68">
        <v>-24.621435567526657</v>
      </c>
      <c r="E83" s="58">
        <v>12219498</v>
      </c>
      <c r="F83" s="67">
        <v>14268012</v>
      </c>
      <c r="G83" s="69">
        <v>-14.357389102279981</v>
      </c>
    </row>
    <row r="84" spans="1:7" ht="12.75" customHeight="1" thickBot="1" x14ac:dyDescent="0.25">
      <c r="A84" s="17" t="s">
        <v>40</v>
      </c>
      <c r="B84" s="70">
        <v>9555790</v>
      </c>
      <c r="C84" s="71">
        <v>8716693</v>
      </c>
      <c r="D84" s="72">
        <v>9.62632273500971</v>
      </c>
      <c r="E84" s="70">
        <v>81583929</v>
      </c>
      <c r="F84" s="71">
        <v>83932113</v>
      </c>
      <c r="G84" s="74">
        <v>-2.7977181987542719</v>
      </c>
    </row>
    <row r="85" spans="1:7" ht="12.6" customHeight="1" thickBot="1" x14ac:dyDescent="0.25">
      <c r="A85" s="31"/>
      <c r="B85" s="45"/>
      <c r="C85" s="45"/>
      <c r="D85" s="50"/>
      <c r="E85" s="45"/>
      <c r="F85" s="45"/>
      <c r="G85" s="50"/>
    </row>
    <row r="86" spans="1:7" ht="19.5" customHeight="1" x14ac:dyDescent="0.2">
      <c r="A86" s="88" t="s">
        <v>43</v>
      </c>
      <c r="B86" s="86" t="str">
        <f t="shared" ref="B86:G86" si="7">B14</f>
        <v>Wrzesień 2023</v>
      </c>
      <c r="C86" s="86" t="str">
        <f t="shared" si="7"/>
        <v>Wrzesień 2022</v>
      </c>
      <c r="D86" s="89" t="str">
        <f t="shared" si="7"/>
        <v xml:space="preserve">Zmiana % </v>
      </c>
      <c r="E86" s="90" t="str">
        <f t="shared" si="7"/>
        <v>Styczeń - Wrzesień 2023</v>
      </c>
      <c r="F86" s="86" t="str">
        <f t="shared" si="7"/>
        <v>Styczeń - Wrzesień 2022</v>
      </c>
      <c r="G86" s="91" t="str">
        <f t="shared" si="7"/>
        <v>Zmiana %</v>
      </c>
    </row>
    <row r="87" spans="1:7" ht="12.6" customHeight="1" x14ac:dyDescent="0.2">
      <c r="A87" s="10" t="s">
        <v>44</v>
      </c>
      <c r="B87" s="58">
        <v>1584740</v>
      </c>
      <c r="C87" s="67">
        <v>3986162</v>
      </c>
      <c r="D87" s="68">
        <v>-60.243963993435287</v>
      </c>
      <c r="E87" s="61">
        <v>35131759</v>
      </c>
      <c r="F87" s="67">
        <v>30586432</v>
      </c>
      <c r="G87" s="69">
        <v>14.860598974081057</v>
      </c>
    </row>
    <row r="88" spans="1:7" ht="13.5" thickBot="1" x14ac:dyDescent="0.25">
      <c r="A88" s="17" t="s">
        <v>45</v>
      </c>
      <c r="B88" s="70">
        <v>0</v>
      </c>
      <c r="C88" s="71">
        <v>0</v>
      </c>
      <c r="D88" s="72" t="s">
        <v>70</v>
      </c>
      <c r="E88" s="73">
        <v>100</v>
      </c>
      <c r="F88" s="71">
        <v>0</v>
      </c>
      <c r="G88" s="74" t="s">
        <v>70</v>
      </c>
    </row>
    <row r="89" spans="1:7" ht="12.6" customHeight="1" thickBot="1" x14ac:dyDescent="0.25">
      <c r="A89" s="26"/>
      <c r="B89" s="53"/>
      <c r="C89" s="53"/>
      <c r="D89" s="54"/>
      <c r="E89" s="53"/>
      <c r="F89" s="53"/>
      <c r="G89" s="55"/>
    </row>
    <row r="90" spans="1:7" ht="19.5" customHeight="1" x14ac:dyDescent="0.2">
      <c r="A90" s="85" t="s">
        <v>46</v>
      </c>
      <c r="B90" s="86" t="str">
        <f>B2</f>
        <v>Wrzesień 2023</v>
      </c>
      <c r="C90" s="86" t="str">
        <f t="shared" ref="C90:G90" si="8">C2</f>
        <v>Wrzesień 2022</v>
      </c>
      <c r="D90" s="86" t="str">
        <f t="shared" si="8"/>
        <v xml:space="preserve">Zmiana % </v>
      </c>
      <c r="E90" s="86" t="str">
        <f t="shared" si="8"/>
        <v>Styczeń - Wrzesień 2023</v>
      </c>
      <c r="F90" s="86" t="str">
        <f t="shared" si="8"/>
        <v>Styczeń - Wrzesień 2022</v>
      </c>
      <c r="G90" s="87" t="str">
        <f t="shared" si="8"/>
        <v>Zmiana %</v>
      </c>
    </row>
    <row r="91" spans="1:7" ht="12.6" customHeight="1" x14ac:dyDescent="0.2">
      <c r="A91" s="10" t="s">
        <v>47</v>
      </c>
      <c r="B91" s="58">
        <v>0</v>
      </c>
      <c r="C91" s="58">
        <v>0</v>
      </c>
      <c r="D91" s="59" t="s">
        <v>70</v>
      </c>
      <c r="E91" s="58">
        <v>0</v>
      </c>
      <c r="F91" s="58">
        <v>2350</v>
      </c>
      <c r="G91" s="60">
        <v>-100</v>
      </c>
    </row>
    <row r="92" spans="1:7" x14ac:dyDescent="0.2">
      <c r="A92" s="10" t="s">
        <v>48</v>
      </c>
      <c r="B92" s="58">
        <v>0</v>
      </c>
      <c r="C92" s="61">
        <v>0</v>
      </c>
      <c r="D92" s="62" t="s">
        <v>70</v>
      </c>
      <c r="E92" s="61">
        <v>0</v>
      </c>
      <c r="F92" s="61">
        <v>100</v>
      </c>
      <c r="G92" s="60">
        <v>-100</v>
      </c>
    </row>
    <row r="93" spans="1:7" ht="12.6" customHeight="1" x14ac:dyDescent="0.2">
      <c r="A93" s="10" t="s">
        <v>49</v>
      </c>
      <c r="B93" s="58">
        <v>0</v>
      </c>
      <c r="C93" s="61">
        <v>0</v>
      </c>
      <c r="D93" s="61" t="s">
        <v>70</v>
      </c>
      <c r="E93" s="61">
        <v>0</v>
      </c>
      <c r="F93" s="61">
        <v>0</v>
      </c>
      <c r="G93" s="60" t="s">
        <v>70</v>
      </c>
    </row>
    <row r="94" spans="1:7" ht="12.6" customHeight="1" thickBot="1" x14ac:dyDescent="0.25">
      <c r="A94" s="17" t="s">
        <v>50</v>
      </c>
      <c r="B94" s="63">
        <v>0</v>
      </c>
      <c r="C94" s="64">
        <v>0</v>
      </c>
      <c r="D94" s="65" t="s">
        <v>70</v>
      </c>
      <c r="E94" s="64">
        <v>0</v>
      </c>
      <c r="F94" s="64">
        <v>0</v>
      </c>
      <c r="G94" s="66" t="s">
        <v>70</v>
      </c>
    </row>
    <row r="95" spans="1:7" x14ac:dyDescent="0.2">
      <c r="A95" s="7" t="s">
        <v>51</v>
      </c>
      <c r="B95" s="2"/>
      <c r="C95" s="2"/>
      <c r="D95" s="2"/>
      <c r="E95" s="2"/>
      <c r="F95" s="2"/>
      <c r="G95" s="2"/>
    </row>
    <row r="96" spans="1:7" ht="12.6" customHeight="1" x14ac:dyDescent="0.2">
      <c r="A96" s="7" t="s">
        <v>52</v>
      </c>
      <c r="B96" s="2"/>
      <c r="C96" s="2"/>
      <c r="D96" s="2"/>
      <c r="E96" s="2"/>
      <c r="F96" s="2"/>
      <c r="G96" s="2"/>
    </row>
    <row r="97" spans="1:7" x14ac:dyDescent="0.2">
      <c r="A97" s="7" t="s">
        <v>53</v>
      </c>
      <c r="B97" s="2"/>
      <c r="C97" s="2"/>
      <c r="D97" s="2"/>
      <c r="E97" s="2"/>
      <c r="F97" s="2"/>
      <c r="G97" s="2"/>
    </row>
    <row r="98" spans="1:7" x14ac:dyDescent="0.2">
      <c r="A98" s="7" t="s">
        <v>54</v>
      </c>
      <c r="B98" s="3"/>
      <c r="C98" s="3"/>
      <c r="D98" s="3"/>
      <c r="E98" s="3"/>
      <c r="F98" s="3"/>
      <c r="G98" s="3"/>
    </row>
    <row r="99" spans="1:7" x14ac:dyDescent="0.2">
      <c r="A99" s="7" t="s">
        <v>55</v>
      </c>
      <c r="B99" s="2"/>
      <c r="C99" s="2"/>
      <c r="D99" s="2"/>
      <c r="E99" s="2"/>
      <c r="F99" s="2"/>
      <c r="G99" s="2"/>
    </row>
    <row r="100" spans="1:7" x14ac:dyDescent="0.2">
      <c r="A100" s="7" t="s">
        <v>56</v>
      </c>
      <c r="B100" s="2"/>
      <c r="C100" s="2"/>
      <c r="D100" s="2"/>
      <c r="E100" s="2"/>
      <c r="F100" s="2"/>
      <c r="G100" s="2"/>
    </row>
    <row r="101" spans="1:7" x14ac:dyDescent="0.2">
      <c r="A101" s="7" t="s">
        <v>57</v>
      </c>
      <c r="B101" s="3"/>
      <c r="C101" s="3"/>
      <c r="D101" s="3"/>
      <c r="E101" s="3"/>
      <c r="F101" s="3"/>
      <c r="G101" s="3"/>
    </row>
    <row r="102" spans="1:7" x14ac:dyDescent="0.2">
      <c r="A102" s="7" t="s">
        <v>58</v>
      </c>
      <c r="B102" s="7"/>
      <c r="C102" s="7"/>
      <c r="D102" s="7"/>
    </row>
    <row r="103" spans="1:7" x14ac:dyDescent="0.2">
      <c r="A103" s="7" t="s">
        <v>59</v>
      </c>
      <c r="B103" s="3"/>
      <c r="C103" s="3"/>
      <c r="D103" s="3"/>
      <c r="E103" s="3"/>
      <c r="F103" s="3"/>
      <c r="G103" s="3"/>
    </row>
    <row r="104" spans="1:7" x14ac:dyDescent="0.2">
      <c r="A104" s="7"/>
      <c r="B104" s="3"/>
      <c r="C104" s="3"/>
      <c r="D104" s="3"/>
      <c r="E104" s="3"/>
      <c r="F104" s="3"/>
      <c r="G104" s="3"/>
    </row>
  </sheetData>
  <mergeCells count="9">
    <mergeCell ref="A3:G3"/>
    <mergeCell ref="A45:G45"/>
    <mergeCell ref="A38:G38"/>
    <mergeCell ref="A39:G39"/>
    <mergeCell ref="A66:G66"/>
    <mergeCell ref="A31:G31"/>
    <mergeCell ref="A21:G21"/>
    <mergeCell ref="A15:G15"/>
    <mergeCell ref="A9:G9"/>
  </mergeCells>
  <pageMargins left="0.70866141732283472" right="0.70866141732283472" top="0.53" bottom="0.74803149606299213" header="0.15" footer="0.31496062992125984"/>
  <pageSetup paperSize="9" scale="44" orientation="portrait" r:id="rId1"/>
  <headerFooter>
    <oddHeader>&amp;LAktywność inwestorów na rynkach Grupy GPW we wrześniu 2023 r. (załącznik)</oddHeader>
  </headerFooter>
  <ignoredErrors>
    <ignoredError sqref="D82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d="http://www.w3.org/2001/XMLSchema" xmlns:xsi="http://www.w3.org/2001/XMLSchema-instance" xmlns="http://www.boldonjames.com/2008/01/sie/internal/label" sislVersion="0" policy="9263484a-4811-448b-b935-4ccfcdbbdeea" origin="userSelected">
  <element uid="84c739ec-87d8-488b-9946-0398a66daf81" value=""/>
  <element uid="6ae41dc2-d6e3-43de-956f-09b682450a97" value=""/>
</sisl>
</file>

<file path=customXml/itemProps1.xml><?xml version="1.0" encoding="utf-8"?>
<ds:datastoreItem xmlns:ds="http://schemas.openxmlformats.org/officeDocument/2006/customXml" ds:itemID="{47018DFF-DF1B-44DE-8C26-3B1DE19F6D6C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tabela</vt:lpstr>
      <vt:lpstr>tabela!Obszar_wydruku</vt:lpstr>
    </vt:vector>
  </TitlesOfParts>
  <Company>GPW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GPW Obroty</dc:title>
  <dc:creator>Malgorzata.Odolinska</dc:creator>
  <cp:keywords>#Kategoria: [Publiczne/Dane osobowe &lt; 10 wpisów]# </cp:keywords>
  <cp:lastModifiedBy>Kuder Maria</cp:lastModifiedBy>
  <cp:lastPrinted>2023-07-03T14:11:40Z</cp:lastPrinted>
  <dcterms:created xsi:type="dcterms:W3CDTF">2011-04-28T11:46:19Z</dcterms:created>
  <dcterms:modified xsi:type="dcterms:W3CDTF">2023-10-02T14:14:21Z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e4ab4063-bfa1-4b66-8808-91a3a2619b83</vt:lpwstr>
  </property>
  <property fmtid="{D5CDD505-2E9C-101B-9397-08002B2CF9AE}" pid="3" name="bjSaver">
    <vt:lpwstr>3/uqu6r/kYlOK8llQ4gRpBdBBsce6N4O</vt:lpwstr>
  </property>
  <property fmtid="{D5CDD505-2E9C-101B-9397-08002B2CF9AE}" pid="4" name="bjDocumentLabelXML">
    <vt:lpwstr>&lt;?xml version="1.0" encoding="us-ascii"?&gt;&lt;sisl xmlns:xsd="http://www.w3.org/2001/XMLSchema" xmlns:xsi="http://www.w3.org/2001/XMLSchema-instance" sislVersion="0" policy="9263484a-4811-448b-b935-4ccfcdbbdeea" origin="userSelected" xmlns="http://www.boldonj</vt:lpwstr>
  </property>
  <property fmtid="{D5CDD505-2E9C-101B-9397-08002B2CF9AE}" pid="5" name="bjDocumentLabelXML-0">
    <vt:lpwstr>ames.com/2008/01/sie/internal/label"&gt;&lt;element uid="84c739ec-87d8-488b-9946-0398a66daf81" value="" /&gt;&lt;element uid="6ae41dc2-d6e3-43de-956f-09b682450a97" value="" /&gt;&lt;/sisl&gt;</vt:lpwstr>
  </property>
  <property fmtid="{D5CDD505-2E9C-101B-9397-08002B2CF9AE}" pid="6" name="bjDocumentSecurityLabel">
    <vt:lpwstr>Kategoria: Publiczne/Dane osobowe &lt; 10 wpisów</vt:lpwstr>
  </property>
</Properties>
</file>