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10\"/>
    </mc:Choice>
  </mc:AlternateContent>
  <xr:revisionPtr revIDLastSave="0" documentId="13_ncr:1_{6D2989F6-8901-4F83-ADCD-F491C8A1A8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 s="1"/>
  <c r="D14" i="1"/>
  <c r="D86" i="1"/>
  <c r="C14" i="1"/>
  <c r="C86" i="1"/>
  <c r="B14" i="1"/>
  <c r="B86" i="1" s="1"/>
  <c r="D82" i="1"/>
</calcChain>
</file>

<file path=xl/sharedStrings.xml><?xml version="1.0" encoding="utf-8"?>
<sst xmlns="http://schemas.openxmlformats.org/spreadsheetml/2006/main" count="122" uniqueCount="75">
  <si>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</si>
  <si>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</si>
  <si>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</si>
  <si>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</si>
  <si>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</si>
  <si>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</si>
  <si>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</si>
  <si>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</si>
  <si>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</si>
  <si>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</si>
  <si>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</si>
  <si>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</si>
  <si>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</si>
  <si>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</si>
  <si>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</si>
  <si>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</si>
  <si>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</si>
  <si>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</si>
  <si>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</si>
  <si>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</si>
  <si>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</si>
  <si>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</si>
  <si>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</si>
  <si>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</si>
  <si>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</si>
  <si>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</si>
  <si>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</si>
  <si>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</si>
  <si>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</si>
  <si>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</si>
  <si>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</si>
  <si>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</si>
  <si>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</si>
  <si>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</si>
  <si>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</si>
  <si>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</si>
  <si>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</si>
  <si>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</si>
  <si>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</si>
  <si>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</si>
  <si>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</si>
  <si>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</si>
  <si>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</si>
  <si>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</si>
  <si>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</si>
  <si>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</si>
  <si>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</si>
  <si>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</si>
  <si>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</si>
  <si>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</si>
  <si>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</si>
  <si>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</si>
  <si>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</si>
  <si>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</si>
  <si>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</si>
  <si>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</si>
  <si>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</si>
  <si>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</si>
  <si>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</si>
  <si>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</si>
  <si>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</si>
  <si>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</si>
  <si>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</si>
  <si>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</si>
  <si>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</si>
  <si>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ETF, ETC</t>
  </si>
  <si>
    <t>Rynek Produktów Strukturyzowanych, ETF, ETC i certyfikatów inwestycyjnych</t>
  </si>
  <si>
    <t>Produkty strukturyzowane, ETF, ETC</t>
  </si>
  <si>
    <t>Październik 2023</t>
  </si>
  <si>
    <t>Październik 2022</t>
  </si>
  <si>
    <t>Styczeń - Październik 2023</t>
  </si>
  <si>
    <t>Styczeń - Październik 2022</t>
  </si>
  <si>
    <t>----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</si>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</sst>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8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4" fontId="0" fillId="0" borderId="0" xfId="0" applyNumberFormat="1"/>
    <xf numFmtId="167" fontId="0" fillId="0" borderId="0" xfId="0" applyNumberFormat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/>
    <xf numFmtId="166" fontId="9" fillId="0" borderId="8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4" fontId="9" fillId="0" borderId="10" xfId="0" applyNumberFormat="1" applyFont="1" applyBorder="1" applyAlignment="1">
      <alignment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  <xf numFmtId="0" fontId="5" fillId="0" borderId="0" xfId="0" applyFont="1" applyBorder="1" applyAlignment="1">
      <alignment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zoomScale="120" zoomScaleNormal="115" zoomScalePageLayoutView="120" workbookViewId="0">
      <selection activeCell="H19" sqref="H19"/>
    </sheetView>
  </sheetViews>
  <sheetFormatPr defaultColWidth="8.75" defaultRowHeight="12.75" x14ac:dyDescent="0.2"/>
  <cols>
    <col min="1" max="1" width="38.5" customWidth="1"/>
    <col min="2" max="3" width="16.25" customWidth="1"/>
    <col min="4" max="4" width="8.875" customWidth="1"/>
    <col min="5" max="6" width="20.5" customWidth="1"/>
    <col min="7" max="7" width="8.875" customWidth="1"/>
    <col min="8" max="8" width="45.25" bestFit="1" customWidth="1"/>
    <col min="9" max="9" width="16.5" style="4" bestFit="1" customWidth="1"/>
  </cols>
  <sheetData>
    <row r="1" spans="1:8" ht="15.75" thickBot="1" x14ac:dyDescent="0.25">
      <c r="A1" s="6" t="s">
        <v>6</v>
      </c>
    </row>
    <row r="2" spans="1:8" ht="21.75" customHeight="1" x14ac:dyDescent="0.2">
      <c r="A2" s="92" t="s">
        <v>5</v>
      </c>
      <c r="B2" s="93" t="s">
        <v>68</v>
      </c>
      <c r="C2" s="93" t="s">
        <v>69</v>
      </c>
      <c r="D2" s="94" t="s">
        <v>3</v>
      </c>
      <c r="E2" s="95" t="s">
        <v>70</v>
      </c>
      <c r="F2" s="95" t="s">
        <v>71</v>
      </c>
      <c r="G2" s="96" t="s">
        <v>4</v>
      </c>
    </row>
    <row r="3" spans="1:8" x14ac:dyDescent="0.2">
      <c r="A3" s="98" t="s">
        <v>12</v>
      </c>
      <c r="B3" s="99"/>
      <c r="C3" s="99"/>
      <c r="D3" s="99"/>
      <c r="E3" s="99"/>
      <c r="F3" s="99"/>
      <c r="G3" s="100"/>
    </row>
    <row r="4" spans="1:8" x14ac:dyDescent="0.2">
      <c r="A4" s="8" t="s">
        <v>7</v>
      </c>
      <c r="B4" s="11">
        <v>31488711705.993198</v>
      </c>
      <c r="C4" s="11">
        <v>22046676773.751598</v>
      </c>
      <c r="D4" s="12">
        <v>42.827474767004922</v>
      </c>
      <c r="E4" s="11">
        <v>233093648566.91299</v>
      </c>
      <c r="F4" s="11">
        <v>251228870456.289</v>
      </c>
      <c r="G4" s="21">
        <v>-7.2186058299901212</v>
      </c>
    </row>
    <row r="5" spans="1:8" x14ac:dyDescent="0.2">
      <c r="A5" s="8" t="s">
        <v>8</v>
      </c>
      <c r="B5" s="11">
        <v>30119619451.193199</v>
      </c>
      <c r="C5" s="11">
        <v>19644915007.711601</v>
      </c>
      <c r="D5" s="12">
        <v>53.320182038811346</v>
      </c>
      <c r="E5" s="11">
        <v>226003830466.013</v>
      </c>
      <c r="F5" s="11">
        <v>244502946838.88901</v>
      </c>
      <c r="G5" s="21">
        <v>-7.5660095765903712</v>
      </c>
    </row>
    <row r="6" spans="1:8" ht="12.75" customHeight="1" x14ac:dyDescent="0.2">
      <c r="A6" s="8" t="s">
        <v>9</v>
      </c>
      <c r="B6" s="11">
        <v>1369092254.8</v>
      </c>
      <c r="C6" s="11">
        <v>2401761766.04</v>
      </c>
      <c r="D6" s="12">
        <v>-42.996334017867845</v>
      </c>
      <c r="E6" s="11">
        <v>7089818100.8999996</v>
      </c>
      <c r="F6" s="11">
        <v>6725923617.3999996</v>
      </c>
      <c r="G6" s="13">
        <v>5.4103273275153407</v>
      </c>
    </row>
    <row r="7" spans="1:8" x14ac:dyDescent="0.2">
      <c r="A7" s="8" t="s">
        <v>10</v>
      </c>
      <c r="B7" s="11">
        <v>3716117</v>
      </c>
      <c r="C7" s="11">
        <v>2455636</v>
      </c>
      <c r="D7" s="12">
        <v>51.330123845716557</v>
      </c>
      <c r="E7" s="11">
        <v>28183392</v>
      </c>
      <c r="F7" s="11">
        <v>28048880</v>
      </c>
      <c r="G7" s="13">
        <v>0.4795628203336566</v>
      </c>
    </row>
    <row r="8" spans="1:8" x14ac:dyDescent="0.2">
      <c r="A8" s="8" t="s">
        <v>11</v>
      </c>
      <c r="B8" s="22">
        <v>71582.259999999995</v>
      </c>
      <c r="C8" s="22">
        <v>50432.55</v>
      </c>
      <c r="D8" s="12">
        <v>41.936626246342868</v>
      </c>
      <c r="E8" s="22">
        <v>71582.259999999995</v>
      </c>
      <c r="F8" s="22">
        <v>50432.55</v>
      </c>
      <c r="G8" s="13">
        <v>41.936626246342868</v>
      </c>
    </row>
    <row r="9" spans="1:8" x14ac:dyDescent="0.2">
      <c r="A9" s="98" t="s">
        <v>13</v>
      </c>
      <c r="B9" s="99"/>
      <c r="C9" s="99"/>
      <c r="D9" s="99"/>
      <c r="E9" s="99"/>
      <c r="F9" s="99"/>
      <c r="G9" s="100"/>
    </row>
    <row r="10" spans="1:8" x14ac:dyDescent="0.2">
      <c r="A10" s="8" t="s">
        <v>14</v>
      </c>
      <c r="B10" s="11">
        <v>1369073611.4200001</v>
      </c>
      <c r="C10" s="11">
        <v>935472143.22000003</v>
      </c>
      <c r="D10" s="12">
        <v>46.351082856138845</v>
      </c>
      <c r="E10" s="11">
        <v>1076208716.5</v>
      </c>
      <c r="F10" s="11">
        <v>1164299746.8499999</v>
      </c>
      <c r="G10" s="13">
        <v>-7.5660095768576134</v>
      </c>
    </row>
    <row r="11" spans="1:8" ht="12.75" customHeight="1" x14ac:dyDescent="0.2">
      <c r="A11" s="8" t="s">
        <v>15</v>
      </c>
      <c r="B11" s="11">
        <v>62231466.130000003</v>
      </c>
      <c r="C11" s="11">
        <v>114369607.91</v>
      </c>
      <c r="D11" s="12">
        <v>-45.587409743529648</v>
      </c>
      <c r="E11" s="11">
        <v>33761038.579999998</v>
      </c>
      <c r="F11" s="11">
        <v>32028207.699999999</v>
      </c>
      <c r="G11" s="13">
        <v>5.4103273471652891</v>
      </c>
      <c r="H11" t="s">
        <v>1</v>
      </c>
    </row>
    <row r="12" spans="1:8" ht="13.5" thickBot="1" x14ac:dyDescent="0.25">
      <c r="A12" s="9" t="s">
        <v>10</v>
      </c>
      <c r="B12" s="18">
        <v>168914</v>
      </c>
      <c r="C12" s="18">
        <v>116935</v>
      </c>
      <c r="D12" s="23">
        <v>44.451190832513788</v>
      </c>
      <c r="E12" s="18">
        <v>134207</v>
      </c>
      <c r="F12" s="18">
        <v>133566</v>
      </c>
      <c r="G12" s="24">
        <v>0.47991255259571819</v>
      </c>
    </row>
    <row r="13" spans="1:8" ht="13.5" thickBot="1" x14ac:dyDescent="0.25">
      <c r="A13" s="25"/>
      <c r="B13" s="25"/>
      <c r="C13" s="25"/>
      <c r="D13" s="25"/>
      <c r="E13" s="25"/>
      <c r="F13" s="25"/>
      <c r="G13" s="25"/>
    </row>
    <row r="14" spans="1:8" ht="24" customHeight="1" x14ac:dyDescent="0.2">
      <c r="A14" s="92" t="s">
        <v>0</v>
      </c>
      <c r="B14" s="93" t="str">
        <f t="shared" ref="B14:G14" si="0">B2</f>
        <v>Październik 2023</v>
      </c>
      <c r="C14" s="93" t="str">
        <f t="shared" si="0"/>
        <v>Październik 2022</v>
      </c>
      <c r="D14" s="94" t="str">
        <f t="shared" si="0"/>
        <v xml:space="preserve">Zmiana % </v>
      </c>
      <c r="E14" s="95" t="str">
        <f t="shared" si="0"/>
        <v>Styczeń - Październik 2023</v>
      </c>
      <c r="F14" s="93" t="str">
        <f t="shared" si="0"/>
        <v>Styczeń - Październik 2022</v>
      </c>
      <c r="G14" s="96" t="str">
        <f t="shared" si="0"/>
        <v>Zmiana %</v>
      </c>
    </row>
    <row r="15" spans="1:8" x14ac:dyDescent="0.2">
      <c r="A15" s="98" t="s">
        <v>12</v>
      </c>
      <c r="B15" s="99"/>
      <c r="C15" s="99"/>
      <c r="D15" s="99"/>
      <c r="E15" s="99"/>
      <c r="F15" s="99"/>
      <c r="G15" s="100"/>
    </row>
    <row r="16" spans="1:8" x14ac:dyDescent="0.2">
      <c r="A16" s="8" t="s">
        <v>7</v>
      </c>
      <c r="B16" s="11">
        <v>183998599.523</v>
      </c>
      <c r="C16" s="11">
        <v>117579991.4188</v>
      </c>
      <c r="D16" s="12">
        <v>56.488019179749884</v>
      </c>
      <c r="E16" s="11">
        <v>1880577326.6031001</v>
      </c>
      <c r="F16" s="11">
        <v>2213079756.4712</v>
      </c>
      <c r="G16" s="13">
        <v>-15.024421460448478</v>
      </c>
    </row>
    <row r="17" spans="1:7" x14ac:dyDescent="0.2">
      <c r="A17" s="8" t="s">
        <v>14</v>
      </c>
      <c r="B17" s="11">
        <v>182809603.303</v>
      </c>
      <c r="C17" s="11">
        <v>106849577.4188</v>
      </c>
      <c r="D17" s="12">
        <v>71.090618904810924</v>
      </c>
      <c r="E17" s="11">
        <v>1817505701.0831001</v>
      </c>
      <c r="F17" s="11">
        <v>2139191228.3211999</v>
      </c>
      <c r="G17" s="13">
        <v>-15.03771719794088</v>
      </c>
    </row>
    <row r="18" spans="1:7" ht="12.75" customHeight="1" x14ac:dyDescent="0.2">
      <c r="A18" s="8" t="s">
        <v>15</v>
      </c>
      <c r="B18" s="11">
        <v>1188996.22</v>
      </c>
      <c r="C18" s="11">
        <v>10730414</v>
      </c>
      <c r="D18" s="12">
        <v>-88.919381675301622</v>
      </c>
      <c r="E18" s="11">
        <v>63071625.520000003</v>
      </c>
      <c r="F18" s="11">
        <v>73888528.150000006</v>
      </c>
      <c r="G18" s="13">
        <v>-14.639488565857972</v>
      </c>
    </row>
    <row r="19" spans="1:7" x14ac:dyDescent="0.2">
      <c r="A19" s="8" t="s">
        <v>10</v>
      </c>
      <c r="B19" s="11">
        <v>135806</v>
      </c>
      <c r="C19" s="11">
        <v>86533</v>
      </c>
      <c r="D19" s="12">
        <v>56.941282516496592</v>
      </c>
      <c r="E19" s="11">
        <v>1305501</v>
      </c>
      <c r="F19" s="11">
        <v>1422718</v>
      </c>
      <c r="G19" s="13">
        <v>-8.238948266627677</v>
      </c>
    </row>
    <row r="20" spans="1:7" x14ac:dyDescent="0.2">
      <c r="A20" s="8" t="s">
        <v>16</v>
      </c>
      <c r="B20" s="22">
        <v>309.74</v>
      </c>
      <c r="C20" s="22">
        <v>302.82</v>
      </c>
      <c r="D20" s="12">
        <v>2.2851859190278212</v>
      </c>
      <c r="E20" s="22">
        <v>309.74</v>
      </c>
      <c r="F20" s="22">
        <v>302.82</v>
      </c>
      <c r="G20" s="13">
        <v>2.2851859190278212</v>
      </c>
    </row>
    <row r="21" spans="1:7" x14ac:dyDescent="0.2">
      <c r="A21" s="98" t="s">
        <v>13</v>
      </c>
      <c r="B21" s="99" t="s">
        <v>17</v>
      </c>
      <c r="C21" s="99" t="s">
        <v>17</v>
      </c>
      <c r="D21" s="99" t="s">
        <v>17</v>
      </c>
      <c r="E21" s="99"/>
      <c r="F21" s="99"/>
      <c r="G21" s="100"/>
    </row>
    <row r="22" spans="1:7" x14ac:dyDescent="0.2">
      <c r="A22" s="8" t="s">
        <v>18</v>
      </c>
      <c r="B22" s="11">
        <v>8309527.4199999999</v>
      </c>
      <c r="C22" s="11">
        <v>5088075.12</v>
      </c>
      <c r="D22" s="12">
        <v>63.313772379995825</v>
      </c>
      <c r="E22" s="11">
        <v>8654789.0500000007</v>
      </c>
      <c r="F22" s="11">
        <v>10186624.9</v>
      </c>
      <c r="G22" s="13">
        <v>-15.037717252158755</v>
      </c>
    </row>
    <row r="23" spans="1:7" ht="12.75" customHeight="1" x14ac:dyDescent="0.2">
      <c r="A23" s="8" t="s">
        <v>19</v>
      </c>
      <c r="B23" s="11">
        <v>54045.279999999999</v>
      </c>
      <c r="C23" s="11">
        <v>510972.1</v>
      </c>
      <c r="D23" s="12">
        <v>-89.423046776917957</v>
      </c>
      <c r="E23" s="11">
        <v>300341.07</v>
      </c>
      <c r="F23" s="11">
        <v>351850.13</v>
      </c>
      <c r="G23" s="13">
        <v>-14.639488693666248</v>
      </c>
    </row>
    <row r="24" spans="1:7" ht="13.5" thickBot="1" x14ac:dyDescent="0.25">
      <c r="A24" s="9" t="s">
        <v>20</v>
      </c>
      <c r="B24" s="18">
        <v>6173</v>
      </c>
      <c r="C24" s="18">
        <v>4121</v>
      </c>
      <c r="D24" s="23">
        <v>49.793739383644755</v>
      </c>
      <c r="E24" s="18">
        <v>6217</v>
      </c>
      <c r="F24" s="18">
        <v>6775</v>
      </c>
      <c r="G24" s="24">
        <v>-8.2361623616236113</v>
      </c>
    </row>
    <row r="25" spans="1:7" ht="13.5" thickBot="1" x14ac:dyDescent="0.25">
      <c r="A25" s="107"/>
      <c r="B25" s="27"/>
      <c r="C25" s="27"/>
      <c r="D25" s="28"/>
      <c r="E25" s="27"/>
      <c r="F25" s="27"/>
      <c r="G25" s="29"/>
    </row>
    <row r="26" spans="1:7" ht="27.6" customHeight="1" x14ac:dyDescent="0.2">
      <c r="A26" s="92" t="s">
        <v>2</v>
      </c>
      <c r="B26" s="93" t="str">
        <f t="shared" ref="B26:G26" si="1">B2</f>
        <v>Październik 2023</v>
      </c>
      <c r="C26" s="93" t="str">
        <f t="shared" si="1"/>
        <v>Październik 2022</v>
      </c>
      <c r="D26" s="94" t="str">
        <f t="shared" si="1"/>
        <v xml:space="preserve">Zmiana % </v>
      </c>
      <c r="E26" s="93" t="str">
        <f t="shared" si="1"/>
        <v>Styczeń - Październik 2023</v>
      </c>
      <c r="F26" s="93" t="str">
        <f t="shared" si="1"/>
        <v>Styczeń - Październik 2022</v>
      </c>
      <c r="G26" s="96" t="str">
        <f t="shared" si="1"/>
        <v>Zmiana %</v>
      </c>
    </row>
    <row r="27" spans="1:7" ht="13.5" thickBot="1" x14ac:dyDescent="0.25">
      <c r="A27" s="30" t="s">
        <v>7</v>
      </c>
      <c r="B27" s="18">
        <v>531447.31000000006</v>
      </c>
      <c r="C27" s="82">
        <v>0</v>
      </c>
      <c r="D27" s="82" t="s">
        <v>74</v>
      </c>
      <c r="E27" s="83">
        <v>4331802.75</v>
      </c>
      <c r="F27" s="82">
        <v>0</v>
      </c>
      <c r="G27" s="84" t="s">
        <v>74</v>
      </c>
    </row>
    <row r="28" spans="1:7" ht="13.5" customHeight="1" x14ac:dyDescent="0.2">
      <c r="A28" s="31"/>
      <c r="B28" s="27"/>
      <c r="C28" s="27"/>
      <c r="D28" s="32"/>
      <c r="E28" s="27"/>
      <c r="F28" s="27"/>
      <c r="G28" s="32"/>
    </row>
    <row r="29" spans="1:7" ht="13.5" thickBot="1" x14ac:dyDescent="0.25">
      <c r="A29" s="6" t="s">
        <v>21</v>
      </c>
      <c r="B29" s="33"/>
      <c r="C29" s="33"/>
      <c r="D29" s="25"/>
      <c r="E29" s="33"/>
      <c r="F29" s="33"/>
      <c r="G29" s="25"/>
    </row>
    <row r="30" spans="1:7" ht="24.6" customHeight="1" x14ac:dyDescent="0.2">
      <c r="A30" s="92" t="s">
        <v>22</v>
      </c>
      <c r="B30" s="93" t="str">
        <f t="shared" ref="B30:G30" si="2">B2</f>
        <v>Październik 2023</v>
      </c>
      <c r="C30" s="93" t="str">
        <f t="shared" si="2"/>
        <v>Październik 2022</v>
      </c>
      <c r="D30" s="94" t="str">
        <f t="shared" si="2"/>
        <v xml:space="preserve">Zmiana % </v>
      </c>
      <c r="E30" s="95" t="str">
        <f t="shared" si="2"/>
        <v>Styczeń - Październik 2023</v>
      </c>
      <c r="F30" s="93" t="str">
        <f t="shared" si="2"/>
        <v>Styczeń - Październik 2022</v>
      </c>
      <c r="G30" s="96" t="str">
        <f t="shared" si="2"/>
        <v>Zmiana %</v>
      </c>
    </row>
    <row r="31" spans="1:7" x14ac:dyDescent="0.2">
      <c r="A31" s="98" t="s">
        <v>12</v>
      </c>
      <c r="B31" s="99"/>
      <c r="C31" s="99"/>
      <c r="D31" s="99"/>
      <c r="E31" s="99"/>
      <c r="F31" s="99"/>
      <c r="G31" s="100"/>
    </row>
    <row r="32" spans="1:7" ht="13.9" customHeight="1" x14ac:dyDescent="0.2">
      <c r="A32" s="34" t="s">
        <v>23</v>
      </c>
      <c r="B32" s="35">
        <v>1308426</v>
      </c>
      <c r="C32" s="35">
        <v>1287459</v>
      </c>
      <c r="D32" s="36">
        <v>1.6285567152041436</v>
      </c>
      <c r="E32" s="35">
        <v>11915383</v>
      </c>
      <c r="F32" s="35">
        <v>12703423</v>
      </c>
      <c r="G32" s="37">
        <v>-6.2033673916077614</v>
      </c>
    </row>
    <row r="33" spans="1:11" x14ac:dyDescent="0.2">
      <c r="A33" s="10" t="s">
        <v>25</v>
      </c>
      <c r="B33" s="11">
        <v>893253</v>
      </c>
      <c r="C33" s="11">
        <v>865500</v>
      </c>
      <c r="D33" s="12">
        <v>3.2065857885615223</v>
      </c>
      <c r="E33" s="11">
        <v>7246777</v>
      </c>
      <c r="F33" s="11">
        <v>7796487</v>
      </c>
      <c r="G33" s="13">
        <v>-7.0507396472282995</v>
      </c>
      <c r="H33" s="5"/>
    </row>
    <row r="34" spans="1:11" x14ac:dyDescent="0.2">
      <c r="A34" s="10" t="s">
        <v>26</v>
      </c>
      <c r="B34" s="11">
        <v>128886</v>
      </c>
      <c r="C34" s="11">
        <v>139970</v>
      </c>
      <c r="D34" s="12">
        <v>-7.9188397513752946</v>
      </c>
      <c r="E34" s="11">
        <v>1100045</v>
      </c>
      <c r="F34" s="11">
        <v>1603113</v>
      </c>
      <c r="G34" s="13">
        <v>-31.380694935416276</v>
      </c>
      <c r="H34" s="5"/>
    </row>
    <row r="35" spans="1:11" x14ac:dyDescent="0.2">
      <c r="A35" s="10" t="s">
        <v>27</v>
      </c>
      <c r="B35" s="11">
        <v>259147</v>
      </c>
      <c r="C35" s="11">
        <v>262024</v>
      </c>
      <c r="D35" s="12">
        <v>-1.0979910237230217</v>
      </c>
      <c r="E35" s="11">
        <v>3336166</v>
      </c>
      <c r="F35" s="11">
        <v>3038338</v>
      </c>
      <c r="G35" s="13">
        <v>9.8023327226924639</v>
      </c>
      <c r="H35" s="5"/>
    </row>
    <row r="36" spans="1:11" x14ac:dyDescent="0.2">
      <c r="A36" s="10" t="s">
        <v>28</v>
      </c>
      <c r="B36" s="11">
        <v>0</v>
      </c>
      <c r="C36" s="11">
        <v>0</v>
      </c>
      <c r="D36" s="38" t="s">
        <v>72</v>
      </c>
      <c r="E36" s="11">
        <v>0</v>
      </c>
      <c r="F36" s="11">
        <v>0</v>
      </c>
      <c r="G36" s="13" t="s">
        <v>72</v>
      </c>
    </row>
    <row r="37" spans="1:11" x14ac:dyDescent="0.2">
      <c r="A37" s="10" t="s">
        <v>29</v>
      </c>
      <c r="B37" s="11">
        <v>27140</v>
      </c>
      <c r="C37" s="11">
        <v>19965</v>
      </c>
      <c r="D37" s="12">
        <v>35.93789130979215</v>
      </c>
      <c r="E37" s="11">
        <v>232395</v>
      </c>
      <c r="F37" s="11">
        <v>265485</v>
      </c>
      <c r="G37" s="13">
        <v>-12.463981015876602</v>
      </c>
    </row>
    <row r="38" spans="1:11" x14ac:dyDescent="0.2">
      <c r="A38" s="98" t="s">
        <v>13</v>
      </c>
      <c r="B38" s="99"/>
      <c r="C38" s="99"/>
      <c r="D38" s="99"/>
      <c r="E38" s="99"/>
      <c r="F38" s="99"/>
      <c r="G38" s="100"/>
    </row>
    <row r="39" spans="1:11" ht="12.75" customHeight="1" x14ac:dyDescent="0.2">
      <c r="A39" s="101" t="s">
        <v>23</v>
      </c>
      <c r="B39" s="102"/>
      <c r="C39" s="102"/>
      <c r="D39" s="102"/>
      <c r="E39" s="102"/>
      <c r="F39" s="102"/>
      <c r="G39" s="103"/>
    </row>
    <row r="40" spans="1:11" x14ac:dyDescent="0.2">
      <c r="A40" s="10" t="s">
        <v>25</v>
      </c>
      <c r="B40" s="11">
        <v>40602</v>
      </c>
      <c r="C40" s="11">
        <v>41214</v>
      </c>
      <c r="D40" s="12">
        <v>-1.4849323045567075</v>
      </c>
      <c r="E40" s="11">
        <v>34508</v>
      </c>
      <c r="F40" s="11">
        <v>37126</v>
      </c>
      <c r="G40" s="13">
        <v>-7.0516619080967509</v>
      </c>
    </row>
    <row r="41" spans="1:11" x14ac:dyDescent="0.2">
      <c r="A41" s="10" t="s">
        <v>26</v>
      </c>
      <c r="B41" s="11">
        <v>5858</v>
      </c>
      <c r="C41" s="11">
        <v>6665</v>
      </c>
      <c r="D41" s="12">
        <v>-12.108027006751687</v>
      </c>
      <c r="E41" s="11">
        <v>5238</v>
      </c>
      <c r="F41" s="11">
        <v>7634</v>
      </c>
      <c r="G41" s="13">
        <v>-31.385905161121297</v>
      </c>
    </row>
    <row r="42" spans="1:11" x14ac:dyDescent="0.2">
      <c r="A42" s="10" t="s">
        <v>27</v>
      </c>
      <c r="B42" s="11">
        <v>11779</v>
      </c>
      <c r="C42" s="11">
        <v>12477</v>
      </c>
      <c r="D42" s="12">
        <v>-5.5942935000400702</v>
      </c>
      <c r="E42" s="11">
        <v>15887</v>
      </c>
      <c r="F42" s="11">
        <v>14468</v>
      </c>
      <c r="G42" s="13">
        <v>9.8078518108930091</v>
      </c>
    </row>
    <row r="43" spans="1:11" x14ac:dyDescent="0.2">
      <c r="A43" s="10" t="s">
        <v>28</v>
      </c>
      <c r="B43" s="15">
        <v>0</v>
      </c>
      <c r="C43" s="11">
        <v>0</v>
      </c>
      <c r="D43" s="16" t="s">
        <v>72</v>
      </c>
      <c r="E43" s="15">
        <v>0</v>
      </c>
      <c r="F43" s="11">
        <v>0</v>
      </c>
      <c r="G43" s="39" t="s">
        <v>72</v>
      </c>
    </row>
    <row r="44" spans="1:11" x14ac:dyDescent="0.2">
      <c r="A44" s="14" t="s">
        <v>29</v>
      </c>
      <c r="B44" s="15">
        <v>1234</v>
      </c>
      <c r="C44" s="15">
        <v>951</v>
      </c>
      <c r="D44" s="40">
        <v>29.758149316508931</v>
      </c>
      <c r="E44" s="15">
        <v>1107</v>
      </c>
      <c r="F44" s="15">
        <v>1264</v>
      </c>
      <c r="G44" s="41">
        <v>-12.420886075949367</v>
      </c>
    </row>
    <row r="45" spans="1:11" x14ac:dyDescent="0.2">
      <c r="A45" s="98" t="s">
        <v>24</v>
      </c>
      <c r="B45" s="99"/>
      <c r="C45" s="99"/>
      <c r="D45" s="99"/>
      <c r="E45" s="99"/>
      <c r="F45" s="99"/>
      <c r="G45" s="100"/>
      <c r="K45" s="1"/>
    </row>
    <row r="46" spans="1:11" x14ac:dyDescent="0.2">
      <c r="A46" s="10" t="s">
        <v>25</v>
      </c>
      <c r="B46" s="11">
        <v>66964</v>
      </c>
      <c r="C46" s="11">
        <v>60599</v>
      </c>
      <c r="D46" s="12">
        <v>10.503473654680761</v>
      </c>
      <c r="E46" s="11">
        <v>66964</v>
      </c>
      <c r="F46" s="11">
        <v>60599</v>
      </c>
      <c r="G46" s="13">
        <v>10.503473654680761</v>
      </c>
    </row>
    <row r="47" spans="1:11" x14ac:dyDescent="0.2">
      <c r="A47" s="10" t="s">
        <v>26</v>
      </c>
      <c r="B47" s="11">
        <v>30582</v>
      </c>
      <c r="C47" s="11">
        <v>33722</v>
      </c>
      <c r="D47" s="12">
        <v>-9.3114287408813219</v>
      </c>
      <c r="E47" s="11">
        <v>30582</v>
      </c>
      <c r="F47" s="11">
        <v>33722</v>
      </c>
      <c r="G47" s="13">
        <v>-9.3114287408813219</v>
      </c>
    </row>
    <row r="48" spans="1:11" x14ac:dyDescent="0.2">
      <c r="A48" s="10" t="s">
        <v>27</v>
      </c>
      <c r="B48" s="11">
        <v>264890</v>
      </c>
      <c r="C48" s="11">
        <v>239280</v>
      </c>
      <c r="D48" s="12">
        <v>10.702942159812778</v>
      </c>
      <c r="E48" s="11">
        <v>264890</v>
      </c>
      <c r="F48" s="11">
        <v>239280</v>
      </c>
      <c r="G48" s="13">
        <v>10.702942159812778</v>
      </c>
    </row>
    <row r="49" spans="1:8" x14ac:dyDescent="0.2">
      <c r="A49" s="10" t="s">
        <v>28</v>
      </c>
      <c r="B49" s="11">
        <v>0</v>
      </c>
      <c r="C49" s="11">
        <v>0</v>
      </c>
      <c r="D49" s="16" t="s">
        <v>72</v>
      </c>
      <c r="E49" s="11">
        <v>0</v>
      </c>
      <c r="F49" s="11">
        <v>0</v>
      </c>
      <c r="G49" s="39" t="s">
        <v>72</v>
      </c>
    </row>
    <row r="50" spans="1:8" ht="13.5" thickBot="1" x14ac:dyDescent="0.25">
      <c r="A50" s="17" t="s">
        <v>29</v>
      </c>
      <c r="B50" s="18">
        <v>9889</v>
      </c>
      <c r="C50" s="18">
        <v>19506</v>
      </c>
      <c r="D50" s="23">
        <v>-49.302778632215727</v>
      </c>
      <c r="E50" s="18">
        <v>9889</v>
      </c>
      <c r="F50" s="18">
        <v>19506</v>
      </c>
      <c r="G50" s="24">
        <v>-49.302778632215727</v>
      </c>
    </row>
    <row r="51" spans="1:8" ht="22.5" customHeight="1" x14ac:dyDescent="0.2">
      <c r="A51" s="31"/>
      <c r="B51" s="27"/>
      <c r="C51" s="27"/>
      <c r="D51" s="29"/>
      <c r="E51" s="27"/>
      <c r="F51" s="27"/>
      <c r="G51" s="29"/>
    </row>
    <row r="52" spans="1:8" ht="13.5" thickBot="1" x14ac:dyDescent="0.25">
      <c r="A52" s="6" t="s">
        <v>30</v>
      </c>
      <c r="B52" s="42"/>
      <c r="C52" s="25"/>
      <c r="D52" s="25"/>
      <c r="E52" s="42"/>
      <c r="F52" s="25"/>
      <c r="G52" s="25"/>
    </row>
    <row r="53" spans="1:8" ht="27" customHeight="1" x14ac:dyDescent="0.2">
      <c r="A53" s="92" t="s">
        <v>31</v>
      </c>
      <c r="B53" s="93" t="str">
        <f t="shared" ref="B53:G53" si="3">B2</f>
        <v>Październik 2023</v>
      </c>
      <c r="C53" s="93" t="str">
        <f t="shared" si="3"/>
        <v>Październik 2022</v>
      </c>
      <c r="D53" s="94" t="str">
        <f t="shared" si="3"/>
        <v xml:space="preserve">Zmiana % </v>
      </c>
      <c r="E53" s="95" t="str">
        <f t="shared" si="3"/>
        <v>Styczeń - Październik 2023</v>
      </c>
      <c r="F53" s="93" t="str">
        <f t="shared" si="3"/>
        <v>Styczeń - Październik 2022</v>
      </c>
      <c r="G53" s="96" t="str">
        <f t="shared" si="3"/>
        <v>Zmiana %</v>
      </c>
    </row>
    <row r="54" spans="1:8" x14ac:dyDescent="0.2">
      <c r="A54" s="10" t="s">
        <v>60</v>
      </c>
      <c r="B54" s="43">
        <v>104.58</v>
      </c>
      <c r="C54" s="43">
        <v>93.81</v>
      </c>
      <c r="D54" s="12">
        <v>11.48065238247522</v>
      </c>
      <c r="E54" s="43">
        <v>104.58</v>
      </c>
      <c r="F54" s="43">
        <v>93.81</v>
      </c>
      <c r="G54" s="13">
        <v>11.48065238247522</v>
      </c>
    </row>
    <row r="55" spans="1:8" x14ac:dyDescent="0.2">
      <c r="A55" s="10" t="s">
        <v>7</v>
      </c>
      <c r="B55" s="11">
        <v>518227957.5359</v>
      </c>
      <c r="C55" s="11">
        <v>511403167.21139997</v>
      </c>
      <c r="D55" s="12">
        <v>1.3345224985043647</v>
      </c>
      <c r="E55" s="11">
        <v>4792455610.2280998</v>
      </c>
      <c r="F55" s="11">
        <v>7223826354.3220997</v>
      </c>
      <c r="G55" s="13">
        <v>-33.65765765727857</v>
      </c>
    </row>
    <row r="56" spans="1:8" x14ac:dyDescent="0.2">
      <c r="A56" s="10" t="s">
        <v>14</v>
      </c>
      <c r="B56" s="11">
        <v>515222061.13590002</v>
      </c>
      <c r="C56" s="11">
        <v>497984362.04140002</v>
      </c>
      <c r="D56" s="12">
        <v>3.4614940565276031</v>
      </c>
      <c r="E56" s="11">
        <v>4642915679.9780998</v>
      </c>
      <c r="F56" s="11">
        <v>7115872868.7420998</v>
      </c>
      <c r="G56" s="13">
        <v>-34.752689295883307</v>
      </c>
    </row>
    <row r="57" spans="1:8" x14ac:dyDescent="0.2">
      <c r="A57" s="10" t="s">
        <v>15</v>
      </c>
      <c r="B57" s="11">
        <v>3005896.4</v>
      </c>
      <c r="C57" s="11">
        <v>13418805.17</v>
      </c>
      <c r="D57" s="16">
        <v>-77.599373700423129</v>
      </c>
      <c r="E57" s="11">
        <v>149539930.25</v>
      </c>
      <c r="F57" s="11">
        <v>107953485.58</v>
      </c>
      <c r="G57" s="13">
        <v>38.522558532102202</v>
      </c>
      <c r="H57" s="5"/>
    </row>
    <row r="58" spans="1:8" ht="15" customHeight="1" thickBot="1" x14ac:dyDescent="0.25">
      <c r="A58" s="17" t="s">
        <v>10</v>
      </c>
      <c r="B58" s="18">
        <v>11055</v>
      </c>
      <c r="C58" s="18">
        <v>10993</v>
      </c>
      <c r="D58" s="23">
        <v>0.56399526971708802</v>
      </c>
      <c r="E58" s="18">
        <v>101359</v>
      </c>
      <c r="F58" s="18">
        <v>125884</v>
      </c>
      <c r="G58" s="24">
        <v>-19.482221727940008</v>
      </c>
      <c r="H58" s="5"/>
    </row>
    <row r="59" spans="1:8" ht="13.5" thickBot="1" x14ac:dyDescent="0.25">
      <c r="A59" s="44"/>
      <c r="B59" s="78"/>
      <c r="C59" s="78"/>
      <c r="D59" s="79"/>
      <c r="E59" s="78"/>
      <c r="F59" s="78"/>
      <c r="G59" s="79"/>
    </row>
    <row r="60" spans="1:8" ht="25.9" customHeight="1" x14ac:dyDescent="0.2">
      <c r="A60" s="92" t="s">
        <v>32</v>
      </c>
      <c r="B60" s="93" t="str">
        <f t="shared" ref="B60:G60" si="4">B2</f>
        <v>Październik 2023</v>
      </c>
      <c r="C60" s="93" t="str">
        <f t="shared" si="4"/>
        <v>Październik 2022</v>
      </c>
      <c r="D60" s="94" t="str">
        <f t="shared" si="4"/>
        <v xml:space="preserve">Zmiana % </v>
      </c>
      <c r="E60" s="93" t="str">
        <f t="shared" si="4"/>
        <v>Styczeń - Październik 2023</v>
      </c>
      <c r="F60" s="93" t="str">
        <f t="shared" si="4"/>
        <v>Styczeń - Październik 2022</v>
      </c>
      <c r="G60" s="96" t="str">
        <f t="shared" si="4"/>
        <v>Zmiana %</v>
      </c>
    </row>
    <row r="61" spans="1:8" x14ac:dyDescent="0.2">
      <c r="A61" s="10" t="s">
        <v>61</v>
      </c>
      <c r="B61" s="22">
        <v>13256950150</v>
      </c>
      <c r="C61" s="22">
        <v>7643746625</v>
      </c>
      <c r="D61" s="80">
        <v>73.44</v>
      </c>
      <c r="E61" s="22">
        <v>110049129600</v>
      </c>
      <c r="F61" s="22">
        <v>61776579825</v>
      </c>
      <c r="G61" s="56">
        <v>78.14</v>
      </c>
    </row>
    <row r="62" spans="1:8" ht="12.75" customHeight="1" thickBot="1" x14ac:dyDescent="0.25">
      <c r="A62" s="17" t="s">
        <v>64</v>
      </c>
      <c r="B62" s="97">
        <v>20087909541.110001</v>
      </c>
      <c r="C62" s="97">
        <v>4628011521.1300001</v>
      </c>
      <c r="D62" s="81">
        <v>334.05</v>
      </c>
      <c r="E62" s="97">
        <v>252319145462.46997</v>
      </c>
      <c r="F62" s="97">
        <v>268681658782.89001</v>
      </c>
      <c r="G62" s="57">
        <v>-6.08</v>
      </c>
    </row>
    <row r="63" spans="1:8" ht="22.5" customHeight="1" x14ac:dyDescent="0.2">
      <c r="A63" s="31"/>
      <c r="B63" s="45"/>
      <c r="C63" s="45"/>
      <c r="D63" s="46"/>
      <c r="E63" s="45"/>
      <c r="F63" s="45"/>
      <c r="G63" s="46"/>
      <c r="H63" s="5"/>
    </row>
    <row r="64" spans="1:8" ht="12.6" customHeight="1" thickBot="1" x14ac:dyDescent="0.25">
      <c r="A64" s="6" t="s">
        <v>66</v>
      </c>
      <c r="B64" s="25"/>
      <c r="C64" s="25"/>
      <c r="D64" s="25"/>
      <c r="E64" s="25"/>
      <c r="F64" s="25"/>
      <c r="G64" s="25"/>
    </row>
    <row r="65" spans="1:7" ht="24.6" customHeight="1" x14ac:dyDescent="0.2">
      <c r="A65" s="92" t="s">
        <v>67</v>
      </c>
      <c r="B65" s="93" t="str">
        <f t="shared" ref="B65:G65" si="5">B2</f>
        <v>Październik 2023</v>
      </c>
      <c r="C65" s="93" t="str">
        <f t="shared" si="5"/>
        <v>Październik 2022</v>
      </c>
      <c r="D65" s="94" t="str">
        <f t="shared" si="5"/>
        <v xml:space="preserve">Zmiana % </v>
      </c>
      <c r="E65" s="95" t="str">
        <f t="shared" si="5"/>
        <v>Styczeń - Październik 2023</v>
      </c>
      <c r="F65" s="93" t="str">
        <f t="shared" si="5"/>
        <v>Styczeń - Październik 2022</v>
      </c>
      <c r="G65" s="96" t="str">
        <f t="shared" si="5"/>
        <v>Zmiana %</v>
      </c>
    </row>
    <row r="66" spans="1:7" x14ac:dyDescent="0.2">
      <c r="A66" s="104" t="s">
        <v>33</v>
      </c>
      <c r="B66" s="105"/>
      <c r="C66" s="105"/>
      <c r="D66" s="105"/>
      <c r="E66" s="105"/>
      <c r="F66" s="105"/>
      <c r="G66" s="106"/>
    </row>
    <row r="67" spans="1:7" x14ac:dyDescent="0.2">
      <c r="A67" s="10" t="s">
        <v>34</v>
      </c>
      <c r="B67" s="11">
        <v>220938154.11660001</v>
      </c>
      <c r="C67" s="11">
        <v>249958239.53999999</v>
      </c>
      <c r="D67" s="12">
        <v>-11.609973520699246</v>
      </c>
      <c r="E67" s="11">
        <v>2105373265.3566</v>
      </c>
      <c r="F67" s="11">
        <v>2870872498.1799998</v>
      </c>
      <c r="G67" s="13">
        <v>-26.664341008132229</v>
      </c>
    </row>
    <row r="68" spans="1:7" x14ac:dyDescent="0.2">
      <c r="A68" s="10" t="s">
        <v>35</v>
      </c>
      <c r="B68" s="11">
        <v>2574413.0499999998</v>
      </c>
      <c r="C68" s="11">
        <v>3136938.12</v>
      </c>
      <c r="D68" s="12">
        <v>-17.932297306521317</v>
      </c>
      <c r="E68" s="11">
        <v>30220991.449999999</v>
      </c>
      <c r="F68" s="11">
        <v>39018053.579999998</v>
      </c>
      <c r="G68" s="13">
        <v>-22.546132681793296</v>
      </c>
    </row>
    <row r="69" spans="1:7" x14ac:dyDescent="0.2">
      <c r="A69" s="14" t="s">
        <v>36</v>
      </c>
      <c r="B69" s="15">
        <v>0</v>
      </c>
      <c r="C69" s="15">
        <v>0</v>
      </c>
      <c r="D69" s="16" t="s">
        <v>73</v>
      </c>
      <c r="E69" s="15">
        <v>0</v>
      </c>
      <c r="F69" s="15">
        <v>0</v>
      </c>
      <c r="G69" s="13" t="s">
        <v>73</v>
      </c>
    </row>
    <row r="70" spans="1:7" ht="13.5" thickBot="1" x14ac:dyDescent="0.25">
      <c r="A70" s="17" t="s">
        <v>65</v>
      </c>
      <c r="B70" s="18">
        <v>144789304.22</v>
      </c>
      <c r="C70" s="18">
        <v>76222949.480000004</v>
      </c>
      <c r="D70" s="19">
        <v>89.955000702237314</v>
      </c>
      <c r="E70" s="18">
        <v>909823630.66999996</v>
      </c>
      <c r="F70" s="18">
        <v>824866845.93499994</v>
      </c>
      <c r="G70" s="20">
        <v>10.299454409359864</v>
      </c>
    </row>
    <row r="71" spans="1:7" ht="21.75" customHeight="1" x14ac:dyDescent="0.2">
      <c r="A71" s="31"/>
      <c r="B71" s="27"/>
      <c r="C71" s="27"/>
      <c r="D71" s="47"/>
      <c r="E71" s="27"/>
      <c r="F71" s="27"/>
      <c r="G71" s="47"/>
    </row>
    <row r="72" spans="1:7" ht="13.5" thickBot="1" x14ac:dyDescent="0.25">
      <c r="A72" s="6" t="s">
        <v>37</v>
      </c>
      <c r="B72" s="48"/>
      <c r="C72" s="49"/>
      <c r="D72" s="32"/>
      <c r="E72" s="48"/>
      <c r="F72" s="49"/>
      <c r="G72" s="32"/>
    </row>
    <row r="73" spans="1:7" ht="25.15" customHeight="1" x14ac:dyDescent="0.2">
      <c r="A73" s="85" t="s">
        <v>38</v>
      </c>
      <c r="B73" s="86" t="str">
        <f t="shared" ref="B73:G73" si="6">B2</f>
        <v>Październik 2023</v>
      </c>
      <c r="C73" s="86" t="str">
        <f t="shared" si="6"/>
        <v>Październik 2022</v>
      </c>
      <c r="D73" s="89" t="str">
        <f t="shared" si="6"/>
        <v xml:space="preserve">Zmiana % </v>
      </c>
      <c r="E73" s="90" t="str">
        <f t="shared" si="6"/>
        <v>Styczeń - Październik 2023</v>
      </c>
      <c r="F73" s="86" t="str">
        <f t="shared" si="6"/>
        <v>Styczeń - Październik 2022</v>
      </c>
      <c r="G73" s="91" t="str">
        <f t="shared" si="6"/>
        <v>Zmiana %</v>
      </c>
    </row>
    <row r="74" spans="1:7" x14ac:dyDescent="0.2">
      <c r="A74" s="10" t="s">
        <v>39</v>
      </c>
      <c r="B74" s="58">
        <v>5599442.5999999996</v>
      </c>
      <c r="C74" s="58">
        <v>2565378.1</v>
      </c>
      <c r="D74" s="75">
        <v>118.26968118266852</v>
      </c>
      <c r="E74" s="58">
        <v>51061345.699999996</v>
      </c>
      <c r="F74" s="58">
        <v>26856174.800000004</v>
      </c>
      <c r="G74" s="60">
        <v>90.128884996682345</v>
      </c>
    </row>
    <row r="75" spans="1:7" ht="12.75" customHeight="1" thickBot="1" x14ac:dyDescent="0.25">
      <c r="A75" s="17" t="s">
        <v>40</v>
      </c>
      <c r="B75" s="70">
        <v>8122455</v>
      </c>
      <c r="C75" s="70">
        <v>5473417</v>
      </c>
      <c r="D75" s="76">
        <v>48.398249210685023</v>
      </c>
      <c r="E75" s="70">
        <v>67765875</v>
      </c>
      <c r="F75" s="70">
        <v>95376342</v>
      </c>
      <c r="G75" s="77">
        <v>-28.948968288173603</v>
      </c>
    </row>
    <row r="76" spans="1:7" ht="13.5" thickBot="1" x14ac:dyDescent="0.25">
      <c r="A76" s="44"/>
      <c r="B76" s="45"/>
      <c r="C76" s="45"/>
      <c r="D76" s="50"/>
      <c r="E76" s="45"/>
      <c r="F76" s="45"/>
      <c r="G76" s="50"/>
    </row>
    <row r="77" spans="1:7" ht="25.15" customHeight="1" x14ac:dyDescent="0.2">
      <c r="A77" s="85" t="s">
        <v>41</v>
      </c>
      <c r="B77" s="86" t="str">
        <f>B2</f>
        <v>Październik 2023</v>
      </c>
      <c r="C77" s="86" t="str">
        <f>C2</f>
        <v>Październik 2022</v>
      </c>
      <c r="D77" s="89" t="str">
        <f>D2</f>
        <v xml:space="preserve">Zmiana % </v>
      </c>
      <c r="E77" s="90" t="str">
        <f>E2</f>
        <v>Styczeń - Październik 2023</v>
      </c>
      <c r="F77" s="86" t="str">
        <f>F2</f>
        <v>Styczeń - Październik 2022</v>
      </c>
      <c r="G77" s="91" t="str">
        <f>G73</f>
        <v>Zmiana %</v>
      </c>
    </row>
    <row r="78" spans="1:7" x14ac:dyDescent="0.2">
      <c r="A78" s="10" t="s">
        <v>62</v>
      </c>
      <c r="B78" s="58">
        <v>1234262.0179999999</v>
      </c>
      <c r="C78" s="58">
        <v>1256234.236</v>
      </c>
      <c r="D78" s="75">
        <v>-1.7490542265399707</v>
      </c>
      <c r="E78" s="58">
        <v>17266729.180999998</v>
      </c>
      <c r="F78" s="58">
        <v>21051170.352000002</v>
      </c>
      <c r="G78" s="60">
        <v>-17.977343338730126</v>
      </c>
    </row>
    <row r="79" spans="1:7" x14ac:dyDescent="0.2">
      <c r="A79" s="10" t="s">
        <v>40</v>
      </c>
      <c r="B79" s="58">
        <v>0</v>
      </c>
      <c r="C79" s="61">
        <v>0</v>
      </c>
      <c r="D79" s="61" t="s">
        <v>74</v>
      </c>
      <c r="E79" s="61">
        <v>1000</v>
      </c>
      <c r="F79" s="61">
        <v>0</v>
      </c>
      <c r="G79" s="60" t="s">
        <v>74</v>
      </c>
    </row>
    <row r="80" spans="1:7" ht="12.75" customHeight="1" thickBot="1" x14ac:dyDescent="0.25">
      <c r="A80" s="51" t="s">
        <v>63</v>
      </c>
      <c r="B80" s="63">
        <v>7673.8</v>
      </c>
      <c r="C80" s="64">
        <v>5789.1009999999997</v>
      </c>
      <c r="D80" s="65">
        <v>32.555987535888569</v>
      </c>
      <c r="E80" s="64">
        <v>92679.868999999992</v>
      </c>
      <c r="F80" s="64">
        <v>78379.228999999992</v>
      </c>
      <c r="G80" s="66">
        <v>18.245446124508319</v>
      </c>
    </row>
    <row r="81" spans="1:7" ht="13.5" thickBot="1" x14ac:dyDescent="0.25">
      <c r="A81" s="31"/>
      <c r="B81" s="48"/>
      <c r="C81" s="48"/>
      <c r="D81" s="52"/>
      <c r="E81" s="48"/>
      <c r="F81" s="48"/>
      <c r="G81" s="52"/>
    </row>
    <row r="82" spans="1:7" ht="25.9" customHeight="1" x14ac:dyDescent="0.2">
      <c r="A82" s="85" t="s">
        <v>42</v>
      </c>
      <c r="B82" s="86" t="str">
        <f>B2</f>
        <v>Październik 2023</v>
      </c>
      <c r="C82" s="86" t="str">
        <f>C2</f>
        <v>Październik 2022</v>
      </c>
      <c r="D82" s="89" t="str">
        <f>D14</f>
        <v xml:space="preserve">Zmiana % </v>
      </c>
      <c r="E82" s="90" t="str">
        <f>E2</f>
        <v>Styczeń - Październik 2023</v>
      </c>
      <c r="F82" s="86" t="str">
        <f>F2</f>
        <v>Styczeń - Październik 2022</v>
      </c>
      <c r="G82" s="91" t="str">
        <f>G77</f>
        <v>Zmiana %</v>
      </c>
    </row>
    <row r="83" spans="1:7" x14ac:dyDescent="0.2">
      <c r="A83" s="10" t="s">
        <v>39</v>
      </c>
      <c r="B83" s="58">
        <v>1440009</v>
      </c>
      <c r="C83" s="67">
        <v>2207814</v>
      </c>
      <c r="D83" s="68">
        <v>-34.776706733447654</v>
      </c>
      <c r="E83" s="58">
        <v>13659507</v>
      </c>
      <c r="F83" s="67">
        <v>16475826</v>
      </c>
      <c r="G83" s="69">
        <v>-17.093643742049714</v>
      </c>
    </row>
    <row r="84" spans="1:7" ht="12.75" customHeight="1" thickBot="1" x14ac:dyDescent="0.25">
      <c r="A84" s="17" t="s">
        <v>40</v>
      </c>
      <c r="B84" s="70">
        <v>9025813</v>
      </c>
      <c r="C84" s="71">
        <v>8167221</v>
      </c>
      <c r="D84" s="72">
        <v>10.512657855101509</v>
      </c>
      <c r="E84" s="70">
        <v>90609742</v>
      </c>
      <c r="F84" s="71">
        <v>92099334</v>
      </c>
      <c r="G84" s="74">
        <v>-1.617375430749586</v>
      </c>
    </row>
    <row r="85" spans="1:7" ht="12.6" customHeight="1" thickBot="1" x14ac:dyDescent="0.25">
      <c r="A85" s="31"/>
      <c r="B85" s="45"/>
      <c r="C85" s="45"/>
      <c r="D85" s="50"/>
      <c r="E85" s="45"/>
      <c r="F85" s="45"/>
      <c r="G85" s="50"/>
    </row>
    <row r="86" spans="1:7" ht="19.5" customHeight="1" x14ac:dyDescent="0.2">
      <c r="A86" s="88" t="s">
        <v>43</v>
      </c>
      <c r="B86" s="86" t="str">
        <f t="shared" ref="B86:G86" si="7">B14</f>
        <v>Październik 2023</v>
      </c>
      <c r="C86" s="86" t="str">
        <f t="shared" si="7"/>
        <v>Październik 2022</v>
      </c>
      <c r="D86" s="89" t="str">
        <f t="shared" si="7"/>
        <v xml:space="preserve">Zmiana % </v>
      </c>
      <c r="E86" s="90" t="str">
        <f t="shared" si="7"/>
        <v>Styczeń - Październik 2023</v>
      </c>
      <c r="F86" s="86" t="str">
        <f t="shared" si="7"/>
        <v>Styczeń - Październik 2022</v>
      </c>
      <c r="G86" s="91" t="str">
        <f t="shared" si="7"/>
        <v>Zmiana %</v>
      </c>
    </row>
    <row r="87" spans="1:7" ht="12.6" customHeight="1" x14ac:dyDescent="0.2">
      <c r="A87" s="10" t="s">
        <v>44</v>
      </c>
      <c r="B87" s="58">
        <v>3259015</v>
      </c>
      <c r="C87" s="67">
        <v>3187241</v>
      </c>
      <c r="D87" s="68">
        <v>2.2519163125725354</v>
      </c>
      <c r="E87" s="61">
        <v>38390774</v>
      </c>
      <c r="F87" s="67">
        <v>33773673</v>
      </c>
      <c r="G87" s="69">
        <v>13.670710319247776</v>
      </c>
    </row>
    <row r="88" spans="1:7" ht="13.5" thickBot="1" x14ac:dyDescent="0.25">
      <c r="A88" s="17" t="s">
        <v>45</v>
      </c>
      <c r="B88" s="70">
        <v>0</v>
      </c>
      <c r="C88" s="71">
        <v>0</v>
      </c>
      <c r="D88" s="72" t="s">
        <v>74</v>
      </c>
      <c r="E88" s="73">
        <v>100</v>
      </c>
      <c r="F88" s="71">
        <v>0</v>
      </c>
      <c r="G88" s="74" t="s">
        <v>74</v>
      </c>
    </row>
    <row r="89" spans="1:7" ht="12.6" customHeight="1" thickBot="1" x14ac:dyDescent="0.25">
      <c r="A89" s="26"/>
      <c r="B89" s="53"/>
      <c r="C89" s="53"/>
      <c r="D89" s="54"/>
      <c r="E89" s="53"/>
      <c r="F89" s="53"/>
      <c r="G89" s="55"/>
    </row>
    <row r="90" spans="1:7" ht="19.5" customHeight="1" x14ac:dyDescent="0.2">
      <c r="A90" s="85" t="s">
        <v>46</v>
      </c>
      <c r="B90" s="86" t="str">
        <f>B2</f>
        <v>Październik 2023</v>
      </c>
      <c r="C90" s="86" t="str">
        <f t="shared" ref="C90:G90" si="8">C2</f>
        <v>Październik 2022</v>
      </c>
      <c r="D90" s="86" t="str">
        <f t="shared" si="8"/>
        <v xml:space="preserve">Zmiana % </v>
      </c>
      <c r="E90" s="86" t="str">
        <f t="shared" si="8"/>
        <v>Styczeń - Październik 2023</v>
      </c>
      <c r="F90" s="86" t="str">
        <f t="shared" si="8"/>
        <v>Styczeń - Październik 2022</v>
      </c>
      <c r="G90" s="87" t="str">
        <f t="shared" si="8"/>
        <v>Zmiana %</v>
      </c>
    </row>
    <row r="91" spans="1:7" ht="12.6" customHeight="1" x14ac:dyDescent="0.2">
      <c r="A91" s="10" t="s">
        <v>47</v>
      </c>
      <c r="B91" s="58">
        <v>0</v>
      </c>
      <c r="C91" s="58">
        <v>0</v>
      </c>
      <c r="D91" s="59" t="s">
        <v>74</v>
      </c>
      <c r="E91" s="58">
        <v>0</v>
      </c>
      <c r="F91" s="58">
        <v>2350</v>
      </c>
      <c r="G91" s="60">
        <v>-100</v>
      </c>
    </row>
    <row r="92" spans="1:7" x14ac:dyDescent="0.2">
      <c r="A92" s="10" t="s">
        <v>48</v>
      </c>
      <c r="B92" s="58">
        <v>0</v>
      </c>
      <c r="C92" s="61">
        <v>0</v>
      </c>
      <c r="D92" s="62" t="s">
        <v>74</v>
      </c>
      <c r="E92" s="61">
        <v>0</v>
      </c>
      <c r="F92" s="61">
        <v>100</v>
      </c>
      <c r="G92" s="60">
        <v>-100</v>
      </c>
    </row>
    <row r="93" spans="1:7" ht="12.6" customHeight="1" x14ac:dyDescent="0.2">
      <c r="A93" s="10" t="s">
        <v>49</v>
      </c>
      <c r="B93" s="58">
        <v>0</v>
      </c>
      <c r="C93" s="61">
        <v>0</v>
      </c>
      <c r="D93" s="61" t="s">
        <v>74</v>
      </c>
      <c r="E93" s="61">
        <v>0</v>
      </c>
      <c r="F93" s="61">
        <v>0</v>
      </c>
      <c r="G93" s="60" t="s">
        <v>74</v>
      </c>
    </row>
    <row r="94" spans="1:7" ht="12.6" customHeight="1" thickBot="1" x14ac:dyDescent="0.25">
      <c r="A94" s="17" t="s">
        <v>50</v>
      </c>
      <c r="B94" s="63">
        <v>0</v>
      </c>
      <c r="C94" s="64">
        <v>0</v>
      </c>
      <c r="D94" s="65" t="s">
        <v>74</v>
      </c>
      <c r="E94" s="64">
        <v>0</v>
      </c>
      <c r="F94" s="64">
        <v>0</v>
      </c>
      <c r="G94" s="66" t="s">
        <v>74</v>
      </c>
    </row>
    <row r="95" spans="1:7" x14ac:dyDescent="0.2">
      <c r="A95" s="7" t="s">
        <v>51</v>
      </c>
      <c r="B95" s="2"/>
      <c r="C95" s="2"/>
      <c r="D95" s="2"/>
      <c r="E95" s="2"/>
      <c r="F95" s="2"/>
      <c r="G95" s="2"/>
    </row>
    <row r="96" spans="1:7" ht="12.6" customHeight="1" x14ac:dyDescent="0.2">
      <c r="A96" s="7" t="s">
        <v>52</v>
      </c>
      <c r="B96" s="2"/>
      <c r="C96" s="2"/>
      <c r="D96" s="2"/>
      <c r="E96" s="2"/>
      <c r="F96" s="2"/>
      <c r="G96" s="2"/>
    </row>
    <row r="97" spans="1:7" x14ac:dyDescent="0.2">
      <c r="A97" s="7" t="s">
        <v>53</v>
      </c>
      <c r="B97" s="2"/>
      <c r="C97" s="2"/>
      <c r="D97" s="2"/>
      <c r="E97" s="2"/>
      <c r="F97" s="2"/>
      <c r="G97" s="2"/>
    </row>
    <row r="98" spans="1:7" x14ac:dyDescent="0.2">
      <c r="A98" s="7" t="s">
        <v>54</v>
      </c>
      <c r="B98" s="3"/>
      <c r="C98" s="3"/>
      <c r="D98" s="3"/>
      <c r="E98" s="3"/>
      <c r="F98" s="3"/>
      <c r="G98" s="3"/>
    </row>
    <row r="99" spans="1:7" x14ac:dyDescent="0.2">
      <c r="A99" s="7" t="s">
        <v>55</v>
      </c>
      <c r="B99" s="2"/>
      <c r="C99" s="2"/>
      <c r="D99" s="2"/>
      <c r="E99" s="2"/>
      <c r="F99" s="2"/>
      <c r="G99" s="2"/>
    </row>
    <row r="100" spans="1:7" x14ac:dyDescent="0.2">
      <c r="A100" s="7" t="s">
        <v>56</v>
      </c>
      <c r="B100" s="2"/>
      <c r="C100" s="2"/>
      <c r="D100" s="2"/>
      <c r="E100" s="2"/>
      <c r="F100" s="2"/>
      <c r="G100" s="2"/>
    </row>
    <row r="101" spans="1:7" x14ac:dyDescent="0.2">
      <c r="A101" s="7" t="s">
        <v>57</v>
      </c>
      <c r="B101" s="3"/>
      <c r="C101" s="3"/>
      <c r="D101" s="3"/>
      <c r="E101" s="3"/>
      <c r="F101" s="3"/>
      <c r="G101" s="3"/>
    </row>
    <row r="102" spans="1:7" x14ac:dyDescent="0.2">
      <c r="A102" s="7" t="s">
        <v>58</v>
      </c>
      <c r="B102" s="7"/>
      <c r="C102" s="7"/>
      <c r="D102" s="7"/>
    </row>
    <row r="103" spans="1:7" x14ac:dyDescent="0.2">
      <c r="A103" s="7" t="s">
        <v>59</v>
      </c>
      <c r="B103" s="3"/>
      <c r="C103" s="3"/>
      <c r="D103" s="3"/>
      <c r="E103" s="3"/>
      <c r="F103" s="3"/>
      <c r="G103" s="3"/>
    </row>
    <row r="104" spans="1:7" x14ac:dyDescent="0.2">
      <c r="A104" s="7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4" orientation="portrait" r:id="rId1"/>
  <headerFooter>
    <oddHeader>&amp;LAktywność inwestorów na rynkach Grupy GPW w październiku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E20BACE7-6770-4DDB-99CA-F9D08EA05B3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Kuder Maria</cp:lastModifiedBy>
  <cp:lastPrinted>2023-07-03T14:11:40Z</cp:lastPrinted>
  <dcterms:created xsi:type="dcterms:W3CDTF">2011-04-28T11:46:19Z</dcterms:created>
  <dcterms:modified xsi:type="dcterms:W3CDTF">2023-11-02T16:16:57Z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e4ab4063-bfa1-4b66-8808-91a3a2619b83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