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LACJE INWESTORSKIE\komunikaty GPW\Komunikat o obrotach\2026 10\"/>
    </mc:Choice>
  </mc:AlternateContent>
  <xr:revisionPtr revIDLastSave="0" documentId="13_ncr:1_{25E72613-4289-4768-9367-7CF7C4FC8A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a" sheetId="1" r:id="rId1"/>
  </sheets>
  <definedNames>
    <definedName name="_xlnm.Print_Area" localSheetId="0">tabela!$A$1:$G$104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G26" i="1"/>
  <c r="F26" i="1"/>
  <c r="E26" i="1"/>
  <c r="D26" i="1"/>
  <c r="C26" i="1"/>
  <c r="B26" i="1"/>
  <c r="C90" i="1"/>
  <c r="D90" i="1"/>
  <c r="E90" i="1"/>
  <c r="F90" i="1"/>
  <c r="G90" i="1"/>
  <c r="B90" i="1"/>
  <c r="F82" i="1"/>
  <c r="E82" i="1"/>
  <c r="C82" i="1"/>
  <c r="B82" i="1"/>
  <c r="F77" i="1"/>
  <c r="E77" i="1"/>
  <c r="D77" i="1"/>
  <c r="C77" i="1"/>
  <c r="B77" i="1"/>
  <c r="G73" i="1"/>
  <c r="G77" i="1"/>
  <c r="G82" i="1"/>
  <c r="F73" i="1"/>
  <c r="E73" i="1"/>
  <c r="D73" i="1"/>
  <c r="C73" i="1"/>
  <c r="B73" i="1"/>
  <c r="G65" i="1"/>
  <c r="F65" i="1"/>
  <c r="E65" i="1"/>
  <c r="D65" i="1"/>
  <c r="C65" i="1"/>
  <c r="B65" i="1"/>
  <c r="G60" i="1"/>
  <c r="F60" i="1"/>
  <c r="E60" i="1"/>
  <c r="D60" i="1"/>
  <c r="C60" i="1"/>
  <c r="B60" i="1"/>
  <c r="G53" i="1"/>
  <c r="F53" i="1"/>
  <c r="E53" i="1"/>
  <c r="D53" i="1"/>
  <c r="C53" i="1"/>
  <c r="B53" i="1"/>
  <c r="G14" i="1"/>
  <c r="G86" i="1"/>
  <c r="F14" i="1"/>
  <c r="F86" i="1" s="1"/>
  <c r="E14" i="1"/>
  <c r="E86" i="1" s="1"/>
  <c r="D14" i="1"/>
  <c r="D86" i="1"/>
  <c r="C14" i="1"/>
  <c r="C86" i="1" s="1"/>
  <c r="B14" i="1"/>
  <c r="B86" i="1" s="1"/>
  <c r="D82" i="1"/>
</calcChain>
</file>

<file path=xl/sharedStrings.xml><?xml version="1.0" encoding="utf-8"?>
<sst xmlns="http://schemas.openxmlformats.org/spreadsheetml/2006/main" count="120" uniqueCount="72">
  <si>
    <t>NewConnect</t>
  </si>
  <si>
    <t xml:space="preserve"> </t>
  </si>
  <si>
    <t>GlobalConnect</t>
  </si>
  <si>
    <t xml:space="preserve">Zmiana % </t>
  </si>
  <si>
    <t>Zmiana %</t>
  </si>
  <si>
    <t>Główny Rynek</t>
  </si>
  <si>
    <r>
      <t>Akcje</t>
    </r>
    <r>
      <rPr>
        <i/>
        <vertAlign val="superscript"/>
        <sz val="10"/>
        <rFont val="Verdana"/>
        <family val="2"/>
        <charset val="238"/>
      </rPr>
      <t>1</t>
    </r>
  </si>
  <si>
    <t>Wartość obrotu - łącznie (PLN)</t>
  </si>
  <si>
    <t>Liczba transakcji (arkusz zleceń)</t>
  </si>
  <si>
    <t xml:space="preserve">WIG na koniec okresu </t>
  </si>
  <si>
    <t>Ogółem</t>
  </si>
  <si>
    <r>
      <t>Średnie dzienne</t>
    </r>
    <r>
      <rPr>
        <sz val="7.5"/>
        <color theme="1" tint="0.249977111117893"/>
        <rFont val="Verdana"/>
        <family val="2"/>
        <charset val="238"/>
      </rPr>
      <t xml:space="preserve"> </t>
    </r>
  </si>
  <si>
    <t>Wartość obrotu - arkusz zleceń (PLN)</t>
  </si>
  <si>
    <t>Wartość obrotu - transakcje pakietowe (PLN)</t>
  </si>
  <si>
    <t xml:space="preserve">NCIndex na koniec okresu </t>
  </si>
  <si>
    <t xml:space="preserve">  </t>
  </si>
  <si>
    <t>Wartość obrotu - sesja (PLN)</t>
  </si>
  <si>
    <t>Wartość obrotu - pakietowe (PLN)</t>
  </si>
  <si>
    <t>Liczba transakcji (sesja)</t>
  </si>
  <si>
    <t>Rynek Instrumentów Pochodnych</t>
  </si>
  <si>
    <t xml:space="preserve">Instrumenty pochodne </t>
  </si>
  <si>
    <t>Wolumen - arkusz zleceń i transakcje pakietowe (szt.)</t>
  </si>
  <si>
    <t>Kontrakty na indeksy</t>
  </si>
  <si>
    <t>Kontrakty na akcje</t>
  </si>
  <si>
    <t>Kontrakty na waluty</t>
  </si>
  <si>
    <t>Kontrakty na stopy procentowe</t>
  </si>
  <si>
    <t>Opcje</t>
  </si>
  <si>
    <t>Rynek Instrumentów Dłużnych</t>
  </si>
  <si>
    <t>Wartośc obrotu - transakcje warunkowe (PLN)</t>
  </si>
  <si>
    <t>Rynek Produktów Strukturyzowanych, ETF-ów i certyfikatów inwestycyjnych</t>
  </si>
  <si>
    <t xml:space="preserve">Wartość obrotu - arkusz zleceń i transakcje pakietowe (PLN) </t>
  </si>
  <si>
    <t>Produkty strukturyzowane</t>
  </si>
  <si>
    <t>Certyfikaty inwestycyjne</t>
  </si>
  <si>
    <t>Warranty</t>
  </si>
  <si>
    <t>Rynek Towarowy</t>
  </si>
  <si>
    <t>Energia elektryczna - TGE</t>
  </si>
  <si>
    <t>Wolumen obrotu - transakcje terminowe (MWh)</t>
  </si>
  <si>
    <t>Prawa majątkowe - TGE</t>
  </si>
  <si>
    <t>Gaz ziemny - TGE</t>
  </si>
  <si>
    <t>Rejestr Gwarancji Pochodzenia (energia elektryczna)</t>
  </si>
  <si>
    <t>Wolumen obrotu - OZE (MWh)</t>
  </si>
  <si>
    <t>Wolumen obrotu - kogeneracja (MWh)</t>
  </si>
  <si>
    <t>Towary rolno-spożywcze - TGE</t>
  </si>
  <si>
    <t>Wolumen obrotu - pszenica (tony)</t>
  </si>
  <si>
    <t>Wolumen obrotu - żyto (tony)</t>
  </si>
  <si>
    <t>Wolumen obrotu - kukurydza (tony)</t>
  </si>
  <si>
    <t>Wolumen obrotu - rzepak (tony)</t>
  </si>
  <si>
    <r>
      <t>Wartość obrotu - transakcje kasowe</t>
    </r>
    <r>
      <rPr>
        <vertAlign val="superscript"/>
        <sz val="7.5"/>
        <color theme="1"/>
        <rFont val="Verdana"/>
        <family val="2"/>
        <charset val="238"/>
      </rPr>
      <t xml:space="preserve"> </t>
    </r>
    <r>
      <rPr>
        <sz val="7.5"/>
        <color theme="1"/>
        <rFont val="Verdana"/>
        <family val="2"/>
        <charset val="238"/>
      </rPr>
      <t>(PLN)</t>
    </r>
  </si>
  <si>
    <r>
      <t>LOP</t>
    </r>
    <r>
      <rPr>
        <b/>
        <vertAlign val="superscript"/>
        <sz val="7.5"/>
        <color theme="0"/>
        <rFont val="Verdana"/>
        <family val="2"/>
        <charset val="238"/>
      </rPr>
      <t>2</t>
    </r>
  </si>
  <si>
    <r>
      <t>Catalyst</t>
    </r>
    <r>
      <rPr>
        <b/>
        <vertAlign val="superscript"/>
        <sz val="7.5"/>
        <color theme="0"/>
        <rFont val="Verdana"/>
        <family val="2"/>
        <charset val="238"/>
      </rPr>
      <t>3</t>
    </r>
  </si>
  <si>
    <r>
      <t>Wartość notowanych emisji (mld PLN)</t>
    </r>
    <r>
      <rPr>
        <vertAlign val="superscript"/>
        <sz val="7.5"/>
        <color theme="1"/>
        <rFont val="Verdana"/>
        <family val="2"/>
        <charset val="238"/>
      </rPr>
      <t>4</t>
    </r>
  </si>
  <si>
    <r>
      <t>Treasury BondSpot Poland</t>
    </r>
    <r>
      <rPr>
        <b/>
        <vertAlign val="superscript"/>
        <sz val="7.5"/>
        <color theme="0"/>
        <rFont val="Verdana"/>
        <family val="2"/>
        <charset val="238"/>
      </rPr>
      <t>5</t>
    </r>
  </si>
  <si>
    <r>
      <t>Wolumen obrotu - transakcje spot (MWh)</t>
    </r>
    <r>
      <rPr>
        <vertAlign val="superscript"/>
        <sz val="7.5"/>
        <color theme="1"/>
        <rFont val="Verdana"/>
        <family val="2"/>
        <charset val="238"/>
      </rPr>
      <t>6</t>
    </r>
  </si>
  <si>
    <r>
      <t>Wolumen obrotu - transakcje terminowe (MWh)</t>
    </r>
    <r>
      <rPr>
        <vertAlign val="superscript"/>
        <sz val="7.5"/>
        <color theme="1"/>
        <rFont val="Verdana"/>
        <family val="2"/>
        <charset val="238"/>
      </rPr>
      <t>7</t>
    </r>
  </si>
  <si>
    <r>
      <t>Wolumen obrotu - transakcje spot (toe)</t>
    </r>
    <r>
      <rPr>
        <vertAlign val="superscript"/>
        <sz val="7.5"/>
        <color theme="1"/>
        <rFont val="Verdana"/>
        <family val="2"/>
        <charset val="238"/>
      </rPr>
      <t>8</t>
    </r>
  </si>
  <si>
    <r>
      <t>1)</t>
    </r>
    <r>
      <rPr>
        <sz val="7"/>
        <rFont val="Verdana"/>
        <family val="2"/>
        <charset val="238"/>
      </rPr>
      <t xml:space="preserve"> dotyczy transakcji akcjami, prawami do akcji i prawami poboru</t>
    </r>
  </si>
  <si>
    <r>
      <t xml:space="preserve">2)  </t>
    </r>
    <r>
      <rPr>
        <sz val="7"/>
        <rFont val="Verdana"/>
        <family val="2"/>
        <charset val="238"/>
      </rPr>
      <t xml:space="preserve">liczba otwartych pozycji, dane na koniec okresu </t>
    </r>
  </si>
  <si>
    <r>
      <t xml:space="preserve">3) </t>
    </r>
    <r>
      <rPr>
        <sz val="7"/>
        <rFont val="Verdana"/>
        <family val="2"/>
        <charset val="238"/>
      </rPr>
      <t>dotyczy obligacji korporacyjnych, komunalnych, skarbowych i listów zastawnych</t>
    </r>
  </si>
  <si>
    <r>
      <t>4)</t>
    </r>
    <r>
      <rPr>
        <sz val="7"/>
        <rFont val="Verdana"/>
        <family val="2"/>
        <charset val="238"/>
      </rPr>
      <t xml:space="preserve"> dotyczy obligacji korporacyjnych i komunalnych oraz listów zastawnych</t>
    </r>
  </si>
  <si>
    <r>
      <t>5)</t>
    </r>
    <r>
      <rPr>
        <sz val="7"/>
        <rFont val="Verdana"/>
        <family val="2"/>
        <charset val="238"/>
      </rPr>
      <t xml:space="preserve"> dotyczy transakcji obligacjami oraz bonami skarbowymi</t>
    </r>
  </si>
  <si>
    <r>
      <t xml:space="preserve">7) </t>
    </r>
    <r>
      <rPr>
        <sz val="7"/>
        <rFont val="Verdana"/>
        <family val="2"/>
        <charset val="238"/>
      </rPr>
      <t>dotyczy obrotu prawami majątkowymi dla energii elektrycznej wytworzonej w OZE ("zielone certyfikaty")</t>
    </r>
  </si>
  <si>
    <r>
      <t xml:space="preserve">8) </t>
    </r>
    <r>
      <rPr>
        <sz val="7"/>
        <rFont val="Verdana"/>
        <family val="2"/>
        <charset val="238"/>
      </rPr>
      <t>dotyczy obrotu prawami majątkowymi wynikającymi ze świadectw pochodzenia związanych z efektywnością energetyczną ("białe certyfikaty")</t>
    </r>
  </si>
  <si>
    <t>ETF, ETC, ETN</t>
  </si>
  <si>
    <t>Produkty strukturyzowane i ETF, ETC, ETN</t>
  </si>
  <si>
    <t>Październik 2026</t>
  </si>
  <si>
    <t>Październik 2025</t>
  </si>
  <si>
    <t>Styczeń - Październik 2026</t>
  </si>
  <si>
    <t>Styczeń - Październik 2025</t>
  </si>
  <si>
    <t>----</t>
  </si>
  <si>
    <t>Wolumen obrotu - transakcje spot (MWh)</t>
  </si>
  <si>
    <r>
      <t xml:space="preserve">6) </t>
    </r>
    <r>
      <rPr>
        <sz val="7"/>
        <rFont val="Verdana"/>
        <family val="2"/>
        <charset val="238"/>
      </rPr>
      <t>dotyczy obrotu prawami majątkowymi wynikającymi ze świadectw pochodzenia z wyłączeniem praw ze świadectw związanych z efektywnością energetyczną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</si>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</sst>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  <numFmt numFmtId="167" formatCode="0.0000"/>
    <numFmt numFmtId="168" formatCode="0.0%"/>
    <numFmt numFmtId="169" formatCode="_-* #,##0.00\ _z_ł_-;\-* #,##0.00\ _z_ł_-;_-* &quot;-&quot;??\ _z_ł_-;_-@_-"/>
  </numFmts>
  <fonts count="17" x14ac:knownFonts="1">
    <font>
      <sz val="10"/>
      <color theme="1"/>
      <name val="Verdana"/>
      <family val="2"/>
      <charset val="238"/>
    </font>
    <font>
      <i/>
      <sz val="10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sz val="7.5"/>
      <name val="Verdana"/>
      <family val="2"/>
      <charset val="238"/>
    </font>
    <font>
      <vertAlign val="superscript"/>
      <sz val="7"/>
      <name val="Verdana"/>
      <family val="2"/>
      <charset val="238"/>
    </font>
    <font>
      <sz val="7"/>
      <name val="Verdana"/>
      <family val="2"/>
      <charset val="238"/>
    </font>
    <font>
      <sz val="10"/>
      <color theme="1"/>
      <name val="Verdana"/>
      <family val="2"/>
      <charset val="238"/>
    </font>
    <font>
      <sz val="7.5"/>
      <color theme="1"/>
      <name val="Verdana"/>
      <family val="2"/>
      <charset val="238"/>
    </font>
    <font>
      <sz val="7.5"/>
      <color rgb="FF595959"/>
      <name val="Verdana"/>
      <family val="2"/>
      <charset val="238"/>
    </font>
    <font>
      <sz val="10"/>
      <color theme="1" tint="0.249977111117893"/>
      <name val="Verdana"/>
      <family val="2"/>
      <charset val="238"/>
    </font>
    <font>
      <sz val="7.5"/>
      <color theme="1" tint="0.249977111117893"/>
      <name val="Verdana"/>
      <family val="2"/>
      <charset val="238"/>
    </font>
    <font>
      <i/>
      <sz val="7.5"/>
      <color theme="1"/>
      <name val="Verdana"/>
      <family val="2"/>
      <charset val="238"/>
    </font>
    <font>
      <vertAlign val="superscript"/>
      <sz val="7"/>
      <color theme="1" tint="0.249977111117893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7.5"/>
      <color theme="0"/>
      <name val="Verdana"/>
      <family val="2"/>
      <charset val="238"/>
    </font>
    <font>
      <vertAlign val="superscript"/>
      <sz val="7.5"/>
      <color theme="1"/>
      <name val="Verdana"/>
      <family val="2"/>
      <charset val="238"/>
    </font>
    <font>
      <b/>
      <vertAlign val="superscript"/>
      <sz val="7.5"/>
      <color theme="0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4F9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0D5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7" fillId="0" borderId="8" xfId="0" applyFont="1" applyBorder="1" applyAlignment="1">
      <alignment vertical="center" wrapText="1"/>
    </xf>
    <xf numFmtId="3" fontId="7" fillId="0" borderId="11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3" fontId="7" fillId="0" borderId="9" xfId="0" applyNumberFormat="1" applyFont="1" applyBorder="1" applyAlignment="1">
      <alignment vertical="center" wrapText="1"/>
    </xf>
    <xf numFmtId="165" fontId="7" fillId="0" borderId="9" xfId="0" applyNumberFormat="1" applyFont="1" applyBorder="1" applyAlignment="1">
      <alignment vertical="center" wrapText="1"/>
    </xf>
    <xf numFmtId="165" fontId="7" fillId="0" borderId="12" xfId="0" applyNumberFormat="1" applyFont="1" applyBorder="1" applyAlignment="1">
      <alignment horizontal="right" vertical="center" wrapText="1"/>
    </xf>
    <xf numFmtId="165" fontId="7" fillId="0" borderId="9" xfId="0" quotePrefix="1" applyNumberFormat="1" applyFont="1" applyBorder="1" applyAlignment="1">
      <alignment horizontal="right" vertical="center" wrapText="1"/>
    </xf>
    <xf numFmtId="165" fontId="7" fillId="0" borderId="12" xfId="0" quotePrefix="1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3" fontId="7" fillId="0" borderId="14" xfId="0" applyNumberFormat="1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165" fontId="7" fillId="0" borderId="14" xfId="0" applyNumberFormat="1" applyFont="1" applyBorder="1" applyAlignment="1">
      <alignment vertical="center" wrapText="1"/>
    </xf>
    <xf numFmtId="165" fontId="7" fillId="0" borderId="15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4" fillId="2" borderId="3" xfId="0" applyFont="1" applyFill="1" applyBorder="1" applyAlignment="1">
      <alignment horizontal="center" vertical="center" wrapText="1"/>
    </xf>
    <xf numFmtId="17" fontId="14" fillId="2" borderId="4" xfId="0" quotePrefix="1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7" fontId="14" fillId="2" borderId="5" xfId="0" quotePrefix="1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4" fontId="7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165" fontId="10" fillId="0" borderId="0" xfId="0" applyNumberFormat="1" applyFont="1" applyAlignment="1">
      <alignment horizontal="right" vertical="center" wrapText="1"/>
    </xf>
    <xf numFmtId="3" fontId="7" fillId="0" borderId="8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8" fontId="10" fillId="0" borderId="0" xfId="2" applyNumberFormat="1" applyFont="1" applyBorder="1" applyAlignment="1">
      <alignment vertical="center" wrapText="1"/>
    </xf>
    <xf numFmtId="3" fontId="7" fillId="0" borderId="0" xfId="0" applyNumberFormat="1" applyFont="1" applyAlignment="1">
      <alignment vertical="center"/>
    </xf>
    <xf numFmtId="0" fontId="7" fillId="7" borderId="16" xfId="0" applyFont="1" applyFill="1" applyBorder="1" applyAlignment="1">
      <alignment vertical="center" wrapText="1"/>
    </xf>
    <xf numFmtId="3" fontId="7" fillId="6" borderId="9" xfId="0" applyNumberFormat="1" applyFont="1" applyFill="1" applyBorder="1" applyAlignment="1">
      <alignment vertical="center" wrapText="1"/>
    </xf>
    <xf numFmtId="167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166" fontId="7" fillId="0" borderId="0" xfId="0" applyNumberFormat="1" applyFont="1" applyAlignment="1">
      <alignment vertical="center"/>
    </xf>
    <xf numFmtId="166" fontId="7" fillId="0" borderId="9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168" fontId="10" fillId="0" borderId="2" xfId="2" applyNumberFormat="1" applyFont="1" applyBorder="1" applyAlignment="1">
      <alignment vertical="center" wrapText="1"/>
    </xf>
    <xf numFmtId="3" fontId="11" fillId="0" borderId="0" xfId="0" applyNumberFormat="1" applyFont="1" applyAlignment="1">
      <alignment vertical="center"/>
    </xf>
    <xf numFmtId="165" fontId="7" fillId="0" borderId="11" xfId="0" quotePrefix="1" applyNumberFormat="1" applyFont="1" applyBorder="1" applyAlignment="1">
      <alignment horizontal="right" vertical="center" wrapText="1"/>
    </xf>
    <xf numFmtId="166" fontId="7" fillId="0" borderId="13" xfId="0" quotePrefix="1" applyNumberFormat="1" applyFont="1" applyBorder="1" applyAlignment="1">
      <alignment horizontal="right" vertical="center" wrapText="1"/>
    </xf>
    <xf numFmtId="165" fontId="10" fillId="0" borderId="0" xfId="0" quotePrefix="1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0" fontId="14" fillId="5" borderId="3" xfId="0" applyFont="1" applyFill="1" applyBorder="1" applyAlignment="1">
      <alignment horizontal="center" vertical="center" wrapText="1"/>
    </xf>
    <xf numFmtId="17" fontId="14" fillId="5" borderId="4" xfId="0" quotePrefix="1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7" fontId="14" fillId="5" borderId="5" xfId="0" quotePrefix="1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vertical="center" wrapText="1"/>
    </xf>
    <xf numFmtId="168" fontId="11" fillId="0" borderId="0" xfId="0" applyNumberFormat="1" applyFont="1" applyAlignment="1">
      <alignment vertical="center"/>
    </xf>
    <xf numFmtId="3" fontId="7" fillId="0" borderId="9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vertical="center" wrapText="1"/>
    </xf>
    <xf numFmtId="3" fontId="7" fillId="0" borderId="10" xfId="0" applyNumberFormat="1" applyFont="1" applyBorder="1" applyAlignment="1">
      <alignment vertical="center" wrapText="1"/>
    </xf>
    <xf numFmtId="3" fontId="7" fillId="0" borderId="10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22" xfId="0" applyNumberFormat="1" applyFont="1" applyBorder="1" applyAlignment="1">
      <alignment horizontal="right" vertical="center" wrapText="1"/>
    </xf>
    <xf numFmtId="168" fontId="10" fillId="0" borderId="1" xfId="2" applyNumberFormat="1" applyFont="1" applyBorder="1" applyAlignment="1">
      <alignment vertical="center" wrapText="1"/>
    </xf>
    <xf numFmtId="3" fontId="7" fillId="0" borderId="9" xfId="0" quotePrefix="1" applyNumberFormat="1" applyFont="1" applyBorder="1" applyAlignment="1">
      <alignment horizontal="right" vertical="center" wrapText="1"/>
    </xf>
    <xf numFmtId="3" fontId="7" fillId="0" borderId="11" xfId="0" quotePrefix="1" applyNumberFormat="1" applyFont="1" applyBorder="1" applyAlignment="1">
      <alignment horizontal="right" vertical="center" wrapText="1"/>
    </xf>
    <xf numFmtId="165" fontId="7" fillId="0" borderId="10" xfId="0" quotePrefix="1" applyNumberFormat="1" applyFont="1" applyBorder="1" applyAlignment="1">
      <alignment horizontal="right" vertical="center" wrapText="1"/>
    </xf>
    <xf numFmtId="165" fontId="7" fillId="0" borderId="13" xfId="0" quotePrefix="1" applyNumberFormat="1" applyFont="1" applyBorder="1" applyAlignment="1">
      <alignment horizontal="right" vertical="center" wrapText="1"/>
    </xf>
    <xf numFmtId="0" fontId="14" fillId="5" borderId="23" xfId="0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horizontal="right" vertical="center" wrapText="1"/>
    </xf>
    <xf numFmtId="17" fontId="14" fillId="5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66" fontId="7" fillId="0" borderId="11" xfId="0" quotePrefix="1" applyNumberFormat="1" applyFont="1" applyBorder="1" applyAlignment="1">
      <alignment horizontal="right" vertical="center" wrapText="1"/>
    </xf>
    <xf numFmtId="165" fontId="7" fillId="0" borderId="9" xfId="0" quotePrefix="1" applyNumberFormat="1" applyFont="1" applyBorder="1" applyAlignment="1">
      <alignment vertical="center" wrapText="1"/>
    </xf>
    <xf numFmtId="10" fontId="11" fillId="0" borderId="0" xfId="0" applyNumberFormat="1" applyFont="1" applyAlignment="1">
      <alignment vertical="center"/>
    </xf>
    <xf numFmtId="165" fontId="7" fillId="0" borderId="12" xfId="0" applyNumberFormat="1" applyFont="1" applyBorder="1" applyAlignment="1">
      <alignment vertical="center" wrapText="1"/>
    </xf>
    <xf numFmtId="166" fontId="7" fillId="6" borderId="9" xfId="0" applyNumberFormat="1" applyFont="1" applyFill="1" applyBorder="1" applyAlignment="1">
      <alignment vertical="center" wrapText="1"/>
    </xf>
    <xf numFmtId="0" fontId="4" fillId="0" borderId="0" xfId="0" applyFont="1"/>
    <xf numFmtId="43" fontId="7" fillId="0" borderId="9" xfId="0" applyNumberFormat="1" applyFont="1" applyBorder="1" applyAlignment="1">
      <alignment vertical="center" wrapText="1"/>
    </xf>
    <xf numFmtId="169" fontId="7" fillId="0" borderId="9" xfId="0" applyNumberFormat="1" applyFont="1" applyBorder="1" applyAlignment="1">
      <alignment vertical="center" wrapText="1"/>
    </xf>
    <xf numFmtId="43" fontId="7" fillId="0" borderId="10" xfId="0" applyNumberFormat="1" applyFont="1" applyBorder="1" applyAlignment="1">
      <alignment vertical="center" wrapText="1"/>
    </xf>
    <xf numFmtId="169" fontId="7" fillId="0" borderId="10" xfId="0" applyNumberFormat="1" applyFont="1" applyBorder="1" applyAlignment="1">
      <alignment vertical="center" wrapText="1"/>
    </xf>
    <xf numFmtId="169" fontId="7" fillId="0" borderId="11" xfId="0" applyNumberFormat="1" applyFont="1" applyBorder="1" applyAlignment="1">
      <alignment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</cellXfs>
  <cellStyles count="5">
    <cellStyle name="Dziesiętny 2" xfId="1" xr:uid="{00000000-0005-0000-0000-000000000000}"/>
    <cellStyle name="Dziesiętny 2 2" xfId="3" xr:uid="{D7E6E7D3-91AE-434B-B0A1-BE87ABEF8654}"/>
    <cellStyle name="Dziesiętny 2 2 2" xfId="4" xr:uid="{77927FF7-7F5C-4086-9834-9818768BAAE0}"/>
    <cellStyle name="Normalny" xfId="0" builtinId="0"/>
    <cellStyle name="Procentowy" xfId="2" builtinId="5"/>
  </cellStyles>
  <dxfs count="0"/>
  <tableStyles count="0" defaultTableStyle="TableStyleMedium9" defaultPivotStyle="PivotStyleLight16"/>
  <colors>
    <mruColors>
      <color rgb="FF86BC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showGridLines="0" tabSelected="1" view="pageLayout" topLeftCell="A62" zoomScale="85" zoomScaleNormal="115" zoomScalePageLayoutView="85" workbookViewId="0">
      <selection activeCell="H85" sqref="H85"/>
    </sheetView>
  </sheetViews>
  <sheetFormatPr defaultColWidth="3.3828125" defaultRowHeight="13.5" x14ac:dyDescent="0.3"/>
  <cols>
    <col min="1" max="1" width="40.15234375" style="16" customWidth="1"/>
    <col min="2" max="3" width="19.3828125" style="16" customWidth="1"/>
    <col min="4" max="4" width="10.3828125" style="16" customWidth="1"/>
    <col min="5" max="5" width="21.3046875" style="16" customWidth="1"/>
    <col min="6" max="6" width="20.3828125" style="16" customWidth="1"/>
    <col min="7" max="7" width="10.3828125" style="16" customWidth="1"/>
    <col min="8" max="8" width="45.23046875" style="16" bestFit="1" customWidth="1"/>
    <col min="9" max="9" width="16.4609375" style="17" bestFit="1" customWidth="1"/>
    <col min="10" max="16384" width="3.3828125" style="16"/>
  </cols>
  <sheetData>
    <row r="1" spans="1:8" ht="15" thickBot="1" x14ac:dyDescent="0.35">
      <c r="A1" s="15" t="s">
        <v>6</v>
      </c>
    </row>
    <row r="2" spans="1:8" ht="21.75" customHeight="1" x14ac:dyDescent="0.3">
      <c r="A2" s="18" t="s">
        <v>5</v>
      </c>
      <c r="B2" s="19" t="s">
        <v>64</v>
      </c>
      <c r="C2" s="19" t="s">
        <v>65</v>
      </c>
      <c r="D2" s="20" t="s">
        <v>3</v>
      </c>
      <c r="E2" s="21" t="s">
        <v>66</v>
      </c>
      <c r="F2" s="21" t="s">
        <v>67</v>
      </c>
      <c r="G2" s="22" t="s">
        <v>4</v>
      </c>
    </row>
    <row r="3" spans="1:8" x14ac:dyDescent="0.3">
      <c r="A3" s="88" t="s">
        <v>10</v>
      </c>
      <c r="B3" s="89"/>
      <c r="C3" s="89"/>
      <c r="D3" s="89"/>
      <c r="E3" s="89"/>
      <c r="F3" s="89"/>
      <c r="G3" s="90"/>
    </row>
    <row r="4" spans="1:8" x14ac:dyDescent="0.3">
      <c r="A4" s="23" t="s">
        <v>7</v>
      </c>
      <c r="B4" s="4">
        <v>59499118204.067001</v>
      </c>
      <c r="C4" s="4">
        <v>43878491446.778503</v>
      </c>
      <c r="D4" s="5">
        <v>35.59973518286337</v>
      </c>
      <c r="E4" s="4">
        <v>552720252156.80505</v>
      </c>
      <c r="F4" s="4">
        <v>411729779624.72302</v>
      </c>
      <c r="G4" s="80">
        <v>34.243447889678947</v>
      </c>
    </row>
    <row r="5" spans="1:8" x14ac:dyDescent="0.3">
      <c r="A5" s="23" t="s">
        <v>12</v>
      </c>
      <c r="B5" s="4">
        <v>57576917351.507004</v>
      </c>
      <c r="C5" s="4">
        <v>43098186102.158501</v>
      </c>
      <c r="D5" s="5">
        <v>33.594757828156865</v>
      </c>
      <c r="E5" s="4">
        <v>535018600654.83502</v>
      </c>
      <c r="F5" s="4">
        <v>399327352866.91302</v>
      </c>
      <c r="G5" s="80">
        <v>33.979953242307673</v>
      </c>
    </row>
    <row r="6" spans="1:8" ht="12.75" customHeight="1" x14ac:dyDescent="0.3">
      <c r="A6" s="23" t="s">
        <v>13</v>
      </c>
      <c r="B6" s="4">
        <v>1922200852.5599999</v>
      </c>
      <c r="C6" s="4">
        <v>780305344.62</v>
      </c>
      <c r="D6" s="5">
        <v>146.33957281121664</v>
      </c>
      <c r="E6" s="4">
        <v>17701651501.970001</v>
      </c>
      <c r="F6" s="4">
        <v>12402426757.809999</v>
      </c>
      <c r="G6" s="6">
        <v>42.727321415730167</v>
      </c>
    </row>
    <row r="7" spans="1:8" x14ac:dyDescent="0.3">
      <c r="A7" s="23" t="s">
        <v>8</v>
      </c>
      <c r="B7" s="4">
        <v>5681373</v>
      </c>
      <c r="C7" s="4">
        <v>4547611</v>
      </c>
      <c r="D7" s="5">
        <v>24.930936265217053</v>
      </c>
      <c r="E7" s="4">
        <v>55243199</v>
      </c>
      <c r="F7" s="4">
        <v>41683157</v>
      </c>
      <c r="G7" s="6">
        <v>32.531225981755661</v>
      </c>
    </row>
    <row r="8" spans="1:8" x14ac:dyDescent="0.3">
      <c r="A8" s="23" t="s">
        <v>9</v>
      </c>
      <c r="B8" s="24">
        <v>157676.17000000001</v>
      </c>
      <c r="C8" s="24">
        <v>111487.05</v>
      </c>
      <c r="D8" s="5">
        <v>41.430031559719268</v>
      </c>
      <c r="E8" s="24">
        <v>157676.17000000001</v>
      </c>
      <c r="F8" s="24">
        <v>111487.05</v>
      </c>
      <c r="G8" s="6">
        <v>41.430031559719268</v>
      </c>
    </row>
    <row r="9" spans="1:8" x14ac:dyDescent="0.3">
      <c r="A9" s="88" t="s">
        <v>11</v>
      </c>
      <c r="B9" s="89"/>
      <c r="C9" s="89"/>
      <c r="D9" s="89"/>
      <c r="E9" s="89"/>
      <c r="F9" s="89"/>
      <c r="G9" s="90"/>
    </row>
    <row r="10" spans="1:8" x14ac:dyDescent="0.3">
      <c r="A10" s="23" t="s">
        <v>12</v>
      </c>
      <c r="B10" s="4">
        <v>2617132606.8899999</v>
      </c>
      <c r="C10" s="4">
        <v>1873834178.3499999</v>
      </c>
      <c r="D10" s="5">
        <v>39.667246820874482</v>
      </c>
      <c r="E10" s="4">
        <v>2535633178.46</v>
      </c>
      <c r="F10" s="4">
        <v>1892546696.05</v>
      </c>
      <c r="G10" s="6">
        <v>33.97995324248582</v>
      </c>
    </row>
    <row r="11" spans="1:8" ht="12.75" customHeight="1" x14ac:dyDescent="0.3">
      <c r="A11" s="23" t="s">
        <v>13</v>
      </c>
      <c r="B11" s="4">
        <v>87372766.030000001</v>
      </c>
      <c r="C11" s="4">
        <v>33926319.329999998</v>
      </c>
      <c r="D11" s="5">
        <v>157.53682614411684</v>
      </c>
      <c r="E11" s="4">
        <v>83894082.950000003</v>
      </c>
      <c r="F11" s="4">
        <v>58779273.729999997</v>
      </c>
      <c r="G11" s="6">
        <v>42.727321428576623</v>
      </c>
      <c r="H11" s="16" t="s">
        <v>1</v>
      </c>
    </row>
    <row r="12" spans="1:8" ht="14" thickBot="1" x14ac:dyDescent="0.35">
      <c r="A12" s="25" t="s">
        <v>8</v>
      </c>
      <c r="B12" s="2">
        <v>258244</v>
      </c>
      <c r="C12" s="2">
        <v>197722</v>
      </c>
      <c r="D12" s="9">
        <v>30.609643843376055</v>
      </c>
      <c r="E12" s="2">
        <v>261816</v>
      </c>
      <c r="F12" s="2">
        <v>197551</v>
      </c>
      <c r="G12" s="10">
        <v>32.530840137483487</v>
      </c>
    </row>
    <row r="13" spans="1:8" ht="14" thickBot="1" x14ac:dyDescent="0.35">
      <c r="A13" s="26"/>
      <c r="B13" s="26"/>
      <c r="C13" s="26"/>
      <c r="D13" s="26"/>
      <c r="E13" s="26"/>
      <c r="F13" s="26"/>
      <c r="G13" s="26"/>
    </row>
    <row r="14" spans="1:8" ht="24" customHeight="1" x14ac:dyDescent="0.3">
      <c r="A14" s="18" t="s">
        <v>0</v>
      </c>
      <c r="B14" s="19" t="str">
        <f t="shared" ref="B14:G14" si="0">B2</f>
        <v>Październik 2026</v>
      </c>
      <c r="C14" s="19" t="str">
        <f t="shared" si="0"/>
        <v>Październik 2025</v>
      </c>
      <c r="D14" s="20" t="str">
        <f t="shared" si="0"/>
        <v xml:space="preserve">Zmiana % </v>
      </c>
      <c r="E14" s="21" t="str">
        <f t="shared" si="0"/>
        <v>Styczeń - Październik 2026</v>
      </c>
      <c r="F14" s="19" t="str">
        <f t="shared" si="0"/>
        <v>Styczeń - Październik 2025</v>
      </c>
      <c r="G14" s="22" t="str">
        <f t="shared" si="0"/>
        <v>Zmiana %</v>
      </c>
    </row>
    <row r="15" spans="1:8" x14ac:dyDescent="0.3">
      <c r="A15" s="88" t="s">
        <v>10</v>
      </c>
      <c r="B15" s="89"/>
      <c r="C15" s="89"/>
      <c r="D15" s="89"/>
      <c r="E15" s="89"/>
      <c r="F15" s="89"/>
      <c r="G15" s="90"/>
    </row>
    <row r="16" spans="1:8" x14ac:dyDescent="0.3">
      <c r="A16" s="23" t="s">
        <v>7</v>
      </c>
      <c r="B16" s="4">
        <v>135516337.37149999</v>
      </c>
      <c r="C16" s="4">
        <v>199097472.7534</v>
      </c>
      <c r="D16" s="5">
        <v>-31.93467727269995</v>
      </c>
      <c r="E16" s="4">
        <v>1893239064.2311001</v>
      </c>
      <c r="F16" s="4">
        <v>2119205776.6805</v>
      </c>
      <c r="G16" s="6">
        <v>-10.662801835287162</v>
      </c>
    </row>
    <row r="17" spans="1:7" x14ac:dyDescent="0.3">
      <c r="A17" s="23" t="s">
        <v>12</v>
      </c>
      <c r="B17" s="4">
        <v>134739009.47150001</v>
      </c>
      <c r="C17" s="4">
        <v>195944246.5034</v>
      </c>
      <c r="D17" s="5">
        <v>-31.236047051189107</v>
      </c>
      <c r="E17" s="4">
        <v>1804445067.6810999</v>
      </c>
      <c r="F17" s="4">
        <v>2062662821.4705</v>
      </c>
      <c r="G17" s="6">
        <v>-12.518660398664338</v>
      </c>
    </row>
    <row r="18" spans="1:7" ht="12.75" customHeight="1" x14ac:dyDescent="0.3">
      <c r="A18" s="23" t="s">
        <v>13</v>
      </c>
      <c r="B18" s="4">
        <v>777327.9</v>
      </c>
      <c r="C18" s="4">
        <v>3153226.25</v>
      </c>
      <c r="D18" s="5">
        <v>-75.348172367904141</v>
      </c>
      <c r="E18" s="4">
        <v>88793996.549999997</v>
      </c>
      <c r="F18" s="4">
        <v>56542955.210000001</v>
      </c>
      <c r="G18" s="6">
        <v>57.038124767656619</v>
      </c>
    </row>
    <row r="19" spans="1:7" x14ac:dyDescent="0.3">
      <c r="A19" s="23" t="s">
        <v>8</v>
      </c>
      <c r="B19" s="4">
        <v>148067</v>
      </c>
      <c r="C19" s="4">
        <v>165184</v>
      </c>
      <c r="D19" s="5">
        <v>-10.362383765982175</v>
      </c>
      <c r="E19" s="4">
        <v>1659524</v>
      </c>
      <c r="F19" s="4">
        <v>1600963</v>
      </c>
      <c r="G19" s="6">
        <v>3.6578609249557914</v>
      </c>
    </row>
    <row r="20" spans="1:7" x14ac:dyDescent="0.3">
      <c r="A20" s="23" t="s">
        <v>14</v>
      </c>
      <c r="B20" s="24">
        <v>264.57</v>
      </c>
      <c r="C20" s="24">
        <v>274.42</v>
      </c>
      <c r="D20" s="5">
        <v>-3.5893885285329108</v>
      </c>
      <c r="E20" s="24">
        <v>264.57</v>
      </c>
      <c r="F20" s="24">
        <v>274.42</v>
      </c>
      <c r="G20" s="6">
        <v>-3.5893885285329108</v>
      </c>
    </row>
    <row r="21" spans="1:7" x14ac:dyDescent="0.3">
      <c r="A21" s="88" t="s">
        <v>11</v>
      </c>
      <c r="B21" s="89" t="s">
        <v>15</v>
      </c>
      <c r="C21" s="89" t="s">
        <v>15</v>
      </c>
      <c r="D21" s="89" t="s">
        <v>15</v>
      </c>
      <c r="E21" s="89"/>
      <c r="F21" s="89"/>
      <c r="G21" s="90"/>
    </row>
    <row r="22" spans="1:7" x14ac:dyDescent="0.3">
      <c r="A22" s="23" t="s">
        <v>16</v>
      </c>
      <c r="B22" s="4">
        <v>6124500.4299999997</v>
      </c>
      <c r="C22" s="4">
        <v>8519315.0700000003</v>
      </c>
      <c r="D22" s="5">
        <v>-28.110412871489221</v>
      </c>
      <c r="E22" s="4">
        <v>8551872.3599999994</v>
      </c>
      <c r="F22" s="4">
        <v>9775653.1799999997</v>
      </c>
      <c r="G22" s="6">
        <v>-12.518660364339972</v>
      </c>
    </row>
    <row r="23" spans="1:7" ht="12.75" customHeight="1" x14ac:dyDescent="0.3">
      <c r="A23" s="23" t="s">
        <v>17</v>
      </c>
      <c r="B23" s="4">
        <v>35333.089999999997</v>
      </c>
      <c r="C23" s="4">
        <v>137096.79</v>
      </c>
      <c r="D23" s="5">
        <v>-74.227631441990738</v>
      </c>
      <c r="E23" s="4">
        <v>420824.63</v>
      </c>
      <c r="F23" s="4">
        <v>267976.09000000003</v>
      </c>
      <c r="G23" s="6">
        <v>57.038126050723406</v>
      </c>
    </row>
    <row r="24" spans="1:7" ht="14" thickBot="1" x14ac:dyDescent="0.35">
      <c r="A24" s="25" t="s">
        <v>18</v>
      </c>
      <c r="B24" s="2">
        <v>6730</v>
      </c>
      <c r="C24" s="2">
        <v>7182</v>
      </c>
      <c r="D24" s="9">
        <v>-6.2935115566694506</v>
      </c>
      <c r="E24" s="2">
        <v>7865</v>
      </c>
      <c r="F24" s="2">
        <v>7588</v>
      </c>
      <c r="G24" s="10">
        <v>3.6505007907221998</v>
      </c>
    </row>
    <row r="25" spans="1:7" ht="14" thickBot="1" x14ac:dyDescent="0.35">
      <c r="A25" s="27"/>
      <c r="B25" s="28"/>
      <c r="C25" s="28"/>
      <c r="D25" s="29"/>
      <c r="E25" s="28"/>
      <c r="F25" s="28"/>
      <c r="G25" s="30"/>
    </row>
    <row r="26" spans="1:7" ht="27.65" customHeight="1" x14ac:dyDescent="0.3">
      <c r="A26" s="18" t="s">
        <v>2</v>
      </c>
      <c r="B26" s="19" t="str">
        <f t="shared" ref="B26:G26" si="1">B2</f>
        <v>Październik 2026</v>
      </c>
      <c r="C26" s="19" t="str">
        <f t="shared" si="1"/>
        <v>Październik 2025</v>
      </c>
      <c r="D26" s="20" t="str">
        <f t="shared" si="1"/>
        <v xml:space="preserve">Zmiana % </v>
      </c>
      <c r="E26" s="19" t="str">
        <f t="shared" si="1"/>
        <v>Styczeń - Październik 2026</v>
      </c>
      <c r="F26" s="19" t="str">
        <f t="shared" si="1"/>
        <v>Styczeń - Październik 2025</v>
      </c>
      <c r="G26" s="22" t="str">
        <f t="shared" si="1"/>
        <v>Zmiana %</v>
      </c>
    </row>
    <row r="27" spans="1:7" ht="14" thickBot="1" x14ac:dyDescent="0.35">
      <c r="A27" s="31" t="s">
        <v>7</v>
      </c>
      <c r="B27" s="2">
        <v>26679522.07</v>
      </c>
      <c r="C27" s="65">
        <v>26232801.469999999</v>
      </c>
      <c r="D27" s="77">
        <v>1.7029084770487701</v>
      </c>
      <c r="E27" s="69">
        <v>270181286.81</v>
      </c>
      <c r="F27" s="65">
        <v>155647196.72</v>
      </c>
      <c r="G27" s="46">
        <v>73.585706972956274</v>
      </c>
    </row>
    <row r="28" spans="1:7" ht="13.5" customHeight="1" x14ac:dyDescent="0.3">
      <c r="A28" s="32"/>
      <c r="B28" s="28"/>
      <c r="C28" s="28"/>
      <c r="D28" s="33"/>
      <c r="E28" s="28"/>
      <c r="F28" s="28"/>
      <c r="G28" s="33"/>
    </row>
    <row r="29" spans="1:7" ht="14" thickBot="1" x14ac:dyDescent="0.35">
      <c r="A29" s="15" t="s">
        <v>19</v>
      </c>
      <c r="B29" s="34"/>
      <c r="C29" s="34"/>
      <c r="D29" s="26"/>
      <c r="E29" s="34"/>
      <c r="F29" s="34"/>
      <c r="G29" s="26"/>
    </row>
    <row r="30" spans="1:7" ht="24.65" customHeight="1" x14ac:dyDescent="0.3">
      <c r="A30" s="18" t="s">
        <v>20</v>
      </c>
      <c r="B30" s="19" t="str">
        <f t="shared" ref="B30:G30" si="2">B2</f>
        <v>Październik 2026</v>
      </c>
      <c r="C30" s="19" t="str">
        <f t="shared" si="2"/>
        <v>Październik 2025</v>
      </c>
      <c r="D30" s="20" t="str">
        <f t="shared" si="2"/>
        <v xml:space="preserve">Zmiana % </v>
      </c>
      <c r="E30" s="21" t="str">
        <f t="shared" si="2"/>
        <v>Styczeń - Październik 2026</v>
      </c>
      <c r="F30" s="19" t="str">
        <f t="shared" si="2"/>
        <v>Styczeń - Październik 2025</v>
      </c>
      <c r="G30" s="22" t="str">
        <f t="shared" si="2"/>
        <v>Zmiana %</v>
      </c>
    </row>
    <row r="31" spans="1:7" x14ac:dyDescent="0.3">
      <c r="A31" s="88" t="s">
        <v>10</v>
      </c>
      <c r="B31" s="89"/>
      <c r="C31" s="89"/>
      <c r="D31" s="89"/>
      <c r="E31" s="89"/>
      <c r="F31" s="89"/>
      <c r="G31" s="90"/>
    </row>
    <row r="32" spans="1:7" ht="24" customHeight="1" x14ac:dyDescent="0.3">
      <c r="A32" s="35" t="s">
        <v>21</v>
      </c>
      <c r="B32" s="36">
        <v>841874</v>
      </c>
      <c r="C32" s="36">
        <v>771891</v>
      </c>
      <c r="D32" s="81">
        <v>9.0664355459514354</v>
      </c>
      <c r="E32" s="36">
        <v>11253869</v>
      </c>
      <c r="F32" s="36">
        <v>10474803</v>
      </c>
      <c r="G32" s="81">
        <v>7.4375241233653799</v>
      </c>
    </row>
    <row r="33" spans="1:11" x14ac:dyDescent="0.3">
      <c r="A33" s="3" t="s">
        <v>22</v>
      </c>
      <c r="B33" s="4">
        <v>533553</v>
      </c>
      <c r="C33" s="4">
        <v>441158</v>
      </c>
      <c r="D33" s="5">
        <v>20.943743511395006</v>
      </c>
      <c r="E33" s="4">
        <v>5946445</v>
      </c>
      <c r="F33" s="4">
        <v>5593187</v>
      </c>
      <c r="G33" s="6">
        <v>6.3158624948531195</v>
      </c>
      <c r="H33" s="37"/>
    </row>
    <row r="34" spans="1:11" x14ac:dyDescent="0.3">
      <c r="A34" s="3" t="s">
        <v>23</v>
      </c>
      <c r="B34" s="4">
        <v>133590</v>
      </c>
      <c r="C34" s="4">
        <v>161460</v>
      </c>
      <c r="D34" s="5">
        <v>-17.261241174284649</v>
      </c>
      <c r="E34" s="4">
        <v>2148760</v>
      </c>
      <c r="F34" s="4">
        <v>1371583</v>
      </c>
      <c r="G34" s="6">
        <v>56.662775785351663</v>
      </c>
      <c r="H34" s="37"/>
    </row>
    <row r="35" spans="1:11" x14ac:dyDescent="0.3">
      <c r="A35" s="3" t="s">
        <v>24</v>
      </c>
      <c r="B35" s="4">
        <v>161133</v>
      </c>
      <c r="C35" s="4">
        <v>153865</v>
      </c>
      <c r="D35" s="5">
        <v>4.7236213563838447</v>
      </c>
      <c r="E35" s="4">
        <v>3004461</v>
      </c>
      <c r="F35" s="4">
        <v>3340884</v>
      </c>
      <c r="G35" s="6">
        <v>-10.069879708484342</v>
      </c>
      <c r="H35" s="37"/>
    </row>
    <row r="36" spans="1:11" x14ac:dyDescent="0.3">
      <c r="A36" s="3" t="s">
        <v>25</v>
      </c>
      <c r="B36" s="4">
        <v>0</v>
      </c>
      <c r="C36" s="4">
        <v>0</v>
      </c>
      <c r="D36" s="7" t="s">
        <v>68</v>
      </c>
      <c r="E36" s="4">
        <v>0</v>
      </c>
      <c r="F36" s="4">
        <v>0</v>
      </c>
      <c r="G36" s="6" t="s">
        <v>68</v>
      </c>
    </row>
    <row r="37" spans="1:11" x14ac:dyDescent="0.3">
      <c r="A37" s="3" t="s">
        <v>26</v>
      </c>
      <c r="B37" s="4">
        <v>13598</v>
      </c>
      <c r="C37" s="4">
        <v>15408</v>
      </c>
      <c r="D37" s="5">
        <v>-11.74714434060229</v>
      </c>
      <c r="E37" s="4">
        <v>154203</v>
      </c>
      <c r="F37" s="4">
        <v>169149</v>
      </c>
      <c r="G37" s="6">
        <v>-8.8359966656616393</v>
      </c>
    </row>
    <row r="38" spans="1:11" x14ac:dyDescent="0.3">
      <c r="A38" s="88" t="s">
        <v>11</v>
      </c>
      <c r="B38" s="89"/>
      <c r="C38" s="89"/>
      <c r="D38" s="89"/>
      <c r="E38" s="89"/>
      <c r="F38" s="89"/>
      <c r="G38" s="90"/>
    </row>
    <row r="39" spans="1:11" ht="12.75" customHeight="1" x14ac:dyDescent="0.3">
      <c r="A39" s="91" t="s">
        <v>21</v>
      </c>
      <c r="B39" s="92"/>
      <c r="C39" s="92"/>
      <c r="D39" s="92"/>
      <c r="E39" s="92"/>
      <c r="F39" s="92"/>
      <c r="G39" s="93"/>
    </row>
    <row r="40" spans="1:11" x14ac:dyDescent="0.3">
      <c r="A40" s="3" t="s">
        <v>22</v>
      </c>
      <c r="B40" s="4">
        <v>24252</v>
      </c>
      <c r="C40" s="4">
        <v>19181</v>
      </c>
      <c r="D40" s="5">
        <v>26.437620562014487</v>
      </c>
      <c r="E40" s="4">
        <v>28182</v>
      </c>
      <c r="F40" s="4">
        <v>26508</v>
      </c>
      <c r="G40" s="6">
        <v>6.3150746944318659</v>
      </c>
    </row>
    <row r="41" spans="1:11" x14ac:dyDescent="0.3">
      <c r="A41" s="3" t="s">
        <v>23</v>
      </c>
      <c r="B41" s="4">
        <v>6072</v>
      </c>
      <c r="C41" s="4">
        <v>7020</v>
      </c>
      <c r="D41" s="5">
        <v>-13.504273504273501</v>
      </c>
      <c r="E41" s="4">
        <v>10184</v>
      </c>
      <c r="F41" s="4">
        <v>6500</v>
      </c>
      <c r="G41" s="6">
        <v>56.676923076923067</v>
      </c>
    </row>
    <row r="42" spans="1:11" x14ac:dyDescent="0.3">
      <c r="A42" s="3" t="s">
        <v>24</v>
      </c>
      <c r="B42" s="4">
        <v>7324</v>
      </c>
      <c r="C42" s="4">
        <v>6690</v>
      </c>
      <c r="D42" s="5">
        <v>9.4768310911808697</v>
      </c>
      <c r="E42" s="4">
        <v>14239</v>
      </c>
      <c r="F42" s="4">
        <v>15834</v>
      </c>
      <c r="G42" s="6">
        <v>-10.073260073260071</v>
      </c>
    </row>
    <row r="43" spans="1:11" x14ac:dyDescent="0.3">
      <c r="A43" s="3" t="s">
        <v>25</v>
      </c>
      <c r="B43" s="11">
        <v>0</v>
      </c>
      <c r="C43" s="4">
        <v>0</v>
      </c>
      <c r="D43" s="7" t="s">
        <v>68</v>
      </c>
      <c r="E43" s="11">
        <v>0</v>
      </c>
      <c r="F43" s="4">
        <v>0</v>
      </c>
      <c r="G43" s="6" t="s">
        <v>68</v>
      </c>
    </row>
    <row r="44" spans="1:11" x14ac:dyDescent="0.3">
      <c r="A44" s="12" t="s">
        <v>26</v>
      </c>
      <c r="B44" s="11">
        <v>618</v>
      </c>
      <c r="C44" s="11">
        <v>670</v>
      </c>
      <c r="D44" s="13">
        <v>-7.7611940298507491</v>
      </c>
      <c r="E44" s="11">
        <v>731</v>
      </c>
      <c r="F44" s="11">
        <v>802</v>
      </c>
      <c r="G44" s="14">
        <v>-8.8528678304239392</v>
      </c>
    </row>
    <row r="45" spans="1:11" x14ac:dyDescent="0.3">
      <c r="A45" s="88" t="s">
        <v>48</v>
      </c>
      <c r="B45" s="89"/>
      <c r="C45" s="89"/>
      <c r="D45" s="89"/>
      <c r="E45" s="89"/>
      <c r="F45" s="89"/>
      <c r="G45" s="90"/>
      <c r="K45" s="38"/>
    </row>
    <row r="46" spans="1:11" x14ac:dyDescent="0.3">
      <c r="A46" s="3" t="s">
        <v>22</v>
      </c>
      <c r="B46" s="4">
        <v>76960</v>
      </c>
      <c r="C46" s="4">
        <v>78884</v>
      </c>
      <c r="D46" s="5">
        <v>-2.4390243902439046</v>
      </c>
      <c r="E46" s="4">
        <v>76960</v>
      </c>
      <c r="F46" s="4">
        <v>78884</v>
      </c>
      <c r="G46" s="6">
        <v>-2.4390243902439046</v>
      </c>
    </row>
    <row r="47" spans="1:11" x14ac:dyDescent="0.3">
      <c r="A47" s="3" t="s">
        <v>23</v>
      </c>
      <c r="B47" s="4">
        <v>115195</v>
      </c>
      <c r="C47" s="4">
        <v>76972</v>
      </c>
      <c r="D47" s="5">
        <v>49.658317310190725</v>
      </c>
      <c r="E47" s="4">
        <v>115195</v>
      </c>
      <c r="F47" s="4">
        <v>76972</v>
      </c>
      <c r="G47" s="6">
        <v>49.658317310190725</v>
      </c>
    </row>
    <row r="48" spans="1:11" x14ac:dyDescent="0.3">
      <c r="A48" s="3" t="s">
        <v>24</v>
      </c>
      <c r="B48" s="4">
        <v>478463</v>
      </c>
      <c r="C48" s="4">
        <v>408600</v>
      </c>
      <c r="D48" s="5">
        <v>17.09813999021048</v>
      </c>
      <c r="E48" s="4">
        <v>478463</v>
      </c>
      <c r="F48" s="4">
        <v>408600</v>
      </c>
      <c r="G48" s="6">
        <v>17.09813999021048</v>
      </c>
    </row>
    <row r="49" spans="1:8" x14ac:dyDescent="0.3">
      <c r="A49" s="3" t="s">
        <v>25</v>
      </c>
      <c r="B49" s="4">
        <v>0</v>
      </c>
      <c r="C49" s="4">
        <v>0</v>
      </c>
      <c r="D49" s="7" t="s">
        <v>68</v>
      </c>
      <c r="E49" s="4">
        <v>0</v>
      </c>
      <c r="F49" s="4">
        <v>0</v>
      </c>
      <c r="G49" s="6" t="s">
        <v>68</v>
      </c>
    </row>
    <row r="50" spans="1:8" ht="14" thickBot="1" x14ac:dyDescent="0.35">
      <c r="A50" s="1" t="s">
        <v>26</v>
      </c>
      <c r="B50" s="2">
        <v>6830</v>
      </c>
      <c r="C50" s="2">
        <v>8035</v>
      </c>
      <c r="D50" s="9">
        <v>-14.99688861232109</v>
      </c>
      <c r="E50" s="2">
        <v>6830</v>
      </c>
      <c r="F50" s="2">
        <v>8035</v>
      </c>
      <c r="G50" s="10">
        <v>-14.99688861232109</v>
      </c>
    </row>
    <row r="51" spans="1:8" ht="22.5" customHeight="1" x14ac:dyDescent="0.3">
      <c r="A51" s="32"/>
      <c r="B51" s="28"/>
      <c r="C51" s="28"/>
      <c r="D51" s="30"/>
      <c r="E51" s="28"/>
      <c r="F51" s="28"/>
      <c r="G51" s="30"/>
    </row>
    <row r="52" spans="1:8" ht="14" thickBot="1" x14ac:dyDescent="0.35">
      <c r="A52" s="15" t="s">
        <v>27</v>
      </c>
      <c r="B52" s="39"/>
      <c r="C52" s="26"/>
      <c r="D52" s="26"/>
      <c r="E52" s="39"/>
      <c r="F52" s="26"/>
      <c r="G52" s="26"/>
    </row>
    <row r="53" spans="1:8" ht="27" customHeight="1" x14ac:dyDescent="0.3">
      <c r="A53" s="18" t="s">
        <v>49</v>
      </c>
      <c r="B53" s="19" t="str">
        <f t="shared" ref="B53:G53" si="3">B2</f>
        <v>Październik 2026</v>
      </c>
      <c r="C53" s="19" t="str">
        <f t="shared" si="3"/>
        <v>Październik 2025</v>
      </c>
      <c r="D53" s="20" t="str">
        <f t="shared" si="3"/>
        <v xml:space="preserve">Zmiana % </v>
      </c>
      <c r="E53" s="21" t="str">
        <f t="shared" si="3"/>
        <v>Styczeń - Październik 2026</v>
      </c>
      <c r="F53" s="19" t="str">
        <f t="shared" si="3"/>
        <v>Styczeń - Październik 2025</v>
      </c>
      <c r="G53" s="22" t="str">
        <f t="shared" si="3"/>
        <v>Zmiana %</v>
      </c>
    </row>
    <row r="54" spans="1:8" x14ac:dyDescent="0.3">
      <c r="A54" s="3" t="s">
        <v>50</v>
      </c>
      <c r="B54" s="40">
        <v>168.44</v>
      </c>
      <c r="C54" s="40">
        <v>150.79</v>
      </c>
      <c r="D54" s="5">
        <v>11.705020226805484</v>
      </c>
      <c r="E54" s="40">
        <v>168.44</v>
      </c>
      <c r="F54" s="40">
        <v>150.79</v>
      </c>
      <c r="G54" s="6">
        <v>11.705020226805484</v>
      </c>
    </row>
    <row r="55" spans="1:8" x14ac:dyDescent="0.3">
      <c r="A55" s="3" t="s">
        <v>7</v>
      </c>
      <c r="B55" s="4">
        <v>1386117636.9703</v>
      </c>
      <c r="C55" s="4">
        <v>991774670.31130004</v>
      </c>
      <c r="D55" s="5">
        <v>39.761346852629622</v>
      </c>
      <c r="E55" s="4">
        <v>8603824952.1023006</v>
      </c>
      <c r="F55" s="4">
        <v>7434790370.2060003</v>
      </c>
      <c r="G55" s="6">
        <v>15.723840534644552</v>
      </c>
    </row>
    <row r="56" spans="1:8" x14ac:dyDescent="0.3">
      <c r="A56" s="3" t="s">
        <v>12</v>
      </c>
      <c r="B56" s="4">
        <v>1386117636.9703</v>
      </c>
      <c r="C56" s="4">
        <v>991774670.31130004</v>
      </c>
      <c r="D56" s="5">
        <v>39.761346852629622</v>
      </c>
      <c r="E56" s="4">
        <v>8565548647.9623003</v>
      </c>
      <c r="F56" s="4">
        <v>7372881056.4259996</v>
      </c>
      <c r="G56" s="6">
        <v>16.176411668770974</v>
      </c>
    </row>
    <row r="57" spans="1:8" x14ac:dyDescent="0.3">
      <c r="A57" s="3" t="s">
        <v>13</v>
      </c>
      <c r="B57" s="4">
        <v>0</v>
      </c>
      <c r="C57" s="4">
        <v>0</v>
      </c>
      <c r="D57" s="7" t="s">
        <v>68</v>
      </c>
      <c r="E57" s="4">
        <v>38276304.140000001</v>
      </c>
      <c r="F57" s="4">
        <v>61909313.780000001</v>
      </c>
      <c r="G57" s="6">
        <v>-38.173593272220565</v>
      </c>
      <c r="H57" s="37"/>
    </row>
    <row r="58" spans="1:8" ht="15" customHeight="1" thickBot="1" x14ac:dyDescent="0.35">
      <c r="A58" s="1" t="s">
        <v>8</v>
      </c>
      <c r="B58" s="2">
        <v>21656</v>
      </c>
      <c r="C58" s="2">
        <v>14956</v>
      </c>
      <c r="D58" s="9">
        <v>44.798074351430863</v>
      </c>
      <c r="E58" s="2">
        <v>171257</v>
      </c>
      <c r="F58" s="2">
        <v>149475</v>
      </c>
      <c r="G58" s="10">
        <v>14.572336511122263</v>
      </c>
      <c r="H58" s="37"/>
    </row>
    <row r="59" spans="1:8" ht="14" thickBot="1" x14ac:dyDescent="0.35">
      <c r="A59" s="41"/>
      <c r="B59" s="42"/>
      <c r="C59" s="42"/>
      <c r="D59" s="43"/>
      <c r="E59" s="42"/>
      <c r="F59" s="42"/>
      <c r="G59" s="43"/>
    </row>
    <row r="60" spans="1:8" ht="26.15" customHeight="1" x14ac:dyDescent="0.3">
      <c r="A60" s="18" t="s">
        <v>51</v>
      </c>
      <c r="B60" s="19" t="str">
        <f t="shared" ref="B60:G60" si="4">B2</f>
        <v>Październik 2026</v>
      </c>
      <c r="C60" s="19" t="str">
        <f t="shared" si="4"/>
        <v>Październik 2025</v>
      </c>
      <c r="D60" s="20" t="str">
        <f t="shared" si="4"/>
        <v xml:space="preserve">Zmiana % </v>
      </c>
      <c r="E60" s="21" t="str">
        <f t="shared" si="4"/>
        <v>Styczeń - Październik 2026</v>
      </c>
      <c r="F60" s="19" t="str">
        <f t="shared" si="4"/>
        <v>Styczeń - Październik 2025</v>
      </c>
      <c r="G60" s="22" t="str">
        <f t="shared" si="4"/>
        <v>Zmiana %</v>
      </c>
    </row>
    <row r="61" spans="1:8" x14ac:dyDescent="0.3">
      <c r="A61" s="3" t="s">
        <v>47</v>
      </c>
      <c r="B61" s="83">
        <v>10448762650</v>
      </c>
      <c r="C61" s="83">
        <v>14811641885</v>
      </c>
      <c r="D61" s="78">
        <v>-29.455743454197076</v>
      </c>
      <c r="E61" s="84">
        <v>123520473810</v>
      </c>
      <c r="F61" s="84">
        <v>120715131987.5</v>
      </c>
      <c r="G61" s="6">
        <v>2.3239355135613753</v>
      </c>
    </row>
    <row r="62" spans="1:8" ht="12.75" customHeight="1" thickBot="1" x14ac:dyDescent="0.35">
      <c r="A62" s="1" t="s">
        <v>28</v>
      </c>
      <c r="B62" s="85">
        <v>418743350152.39001</v>
      </c>
      <c r="C62" s="85">
        <v>124588238393.21001</v>
      </c>
      <c r="D62" s="9">
        <v>236.10183076094549</v>
      </c>
      <c r="E62" s="86">
        <v>2376390220511.1001</v>
      </c>
      <c r="F62" s="87">
        <v>1088583715240.4399</v>
      </c>
      <c r="G62" s="10">
        <v>118.30109960686093</v>
      </c>
    </row>
    <row r="63" spans="1:8" ht="22.5" customHeight="1" x14ac:dyDescent="0.3">
      <c r="A63" s="32"/>
      <c r="B63" s="44"/>
      <c r="C63" s="44"/>
      <c r="D63" s="79"/>
      <c r="E63" s="44"/>
      <c r="F63" s="44"/>
      <c r="G63" s="79"/>
      <c r="H63" s="37"/>
    </row>
    <row r="64" spans="1:8" ht="12.65" customHeight="1" thickBot="1" x14ac:dyDescent="0.35">
      <c r="A64" s="15" t="s">
        <v>29</v>
      </c>
      <c r="B64" s="26"/>
      <c r="C64" s="44"/>
      <c r="D64" s="26"/>
      <c r="E64" s="26"/>
      <c r="F64" s="26"/>
      <c r="G64" s="26"/>
    </row>
    <row r="65" spans="1:7" ht="24.65" customHeight="1" x14ac:dyDescent="0.3">
      <c r="A65" s="18" t="s">
        <v>63</v>
      </c>
      <c r="B65" s="19" t="str">
        <f t="shared" ref="B65:G65" si="5">B2</f>
        <v>Październik 2026</v>
      </c>
      <c r="C65" s="19" t="str">
        <f t="shared" si="5"/>
        <v>Październik 2025</v>
      </c>
      <c r="D65" s="20" t="str">
        <f t="shared" si="5"/>
        <v xml:space="preserve">Zmiana % </v>
      </c>
      <c r="E65" s="21" t="str">
        <f t="shared" si="5"/>
        <v>Styczeń - Październik 2026</v>
      </c>
      <c r="F65" s="19" t="str">
        <f t="shared" si="5"/>
        <v>Styczeń - Październik 2025</v>
      </c>
      <c r="G65" s="22" t="str">
        <f t="shared" si="5"/>
        <v>Zmiana %</v>
      </c>
    </row>
    <row r="66" spans="1:7" x14ac:dyDescent="0.3">
      <c r="A66" s="94" t="s">
        <v>30</v>
      </c>
      <c r="B66" s="95"/>
      <c r="C66" s="95"/>
      <c r="D66" s="95"/>
      <c r="E66" s="95"/>
      <c r="F66" s="95"/>
      <c r="G66" s="96"/>
    </row>
    <row r="67" spans="1:7" x14ac:dyDescent="0.3">
      <c r="A67" s="3" t="s">
        <v>31</v>
      </c>
      <c r="B67" s="4">
        <v>292857469.73720002</v>
      </c>
      <c r="C67" s="4">
        <v>347844530.01999998</v>
      </c>
      <c r="D67" s="5">
        <v>-15.807941634050815</v>
      </c>
      <c r="E67" s="4">
        <v>3415298961.4489999</v>
      </c>
      <c r="F67" s="4">
        <v>2762167611.4990001</v>
      </c>
      <c r="G67" s="6">
        <v>23.645608877281422</v>
      </c>
    </row>
    <row r="68" spans="1:7" x14ac:dyDescent="0.3">
      <c r="A68" s="3" t="s">
        <v>32</v>
      </c>
      <c r="B68" s="4">
        <v>3505425.31</v>
      </c>
      <c r="C68" s="4">
        <v>3365635.4</v>
      </c>
      <c r="D68" s="5">
        <v>4.1534478155298649</v>
      </c>
      <c r="E68" s="4">
        <v>38794600.109999999</v>
      </c>
      <c r="F68" s="4">
        <v>28254309.829999998</v>
      </c>
      <c r="G68" s="6">
        <v>37.30507077829408</v>
      </c>
    </row>
    <row r="69" spans="1:7" x14ac:dyDescent="0.3">
      <c r="A69" s="12" t="s">
        <v>33</v>
      </c>
      <c r="B69" s="11">
        <v>119813.15</v>
      </c>
      <c r="C69" s="11">
        <v>476161.51</v>
      </c>
      <c r="D69" s="7">
        <v>-74.837707902934028</v>
      </c>
      <c r="E69" s="11">
        <v>2357835.9</v>
      </c>
      <c r="F69" s="11">
        <v>2733033.57</v>
      </c>
      <c r="G69" s="8">
        <v>-13.728249594826602</v>
      </c>
    </row>
    <row r="70" spans="1:7" ht="14" thickBot="1" x14ac:dyDescent="0.35">
      <c r="A70" s="1" t="s">
        <v>62</v>
      </c>
      <c r="B70" s="2">
        <v>596568552.53849995</v>
      </c>
      <c r="C70" s="2">
        <v>400135843.07999998</v>
      </c>
      <c r="D70" s="45">
        <v>49.091505511348757</v>
      </c>
      <c r="E70" s="2">
        <v>5652261367.2395</v>
      </c>
      <c r="F70" s="2">
        <v>2574711844.2750001</v>
      </c>
      <c r="G70" s="46">
        <v>119.52986233420972</v>
      </c>
    </row>
    <row r="71" spans="1:7" ht="21.75" customHeight="1" x14ac:dyDescent="0.3">
      <c r="A71" s="32"/>
      <c r="B71" s="28"/>
      <c r="C71" s="28"/>
      <c r="D71" s="47"/>
      <c r="E71" s="28"/>
      <c r="F71" s="28"/>
      <c r="G71" s="47"/>
    </row>
    <row r="72" spans="1:7" ht="14" thickBot="1" x14ac:dyDescent="0.35">
      <c r="A72" s="15" t="s">
        <v>34</v>
      </c>
      <c r="B72" s="48"/>
      <c r="C72" s="49"/>
      <c r="D72" s="33"/>
      <c r="E72" s="48"/>
      <c r="F72" s="49"/>
      <c r="G72" s="33"/>
    </row>
    <row r="73" spans="1:7" ht="25.4" customHeight="1" x14ac:dyDescent="0.3">
      <c r="A73" s="50" t="s">
        <v>35</v>
      </c>
      <c r="B73" s="51" t="str">
        <f t="shared" ref="B73:G73" si="6">B2</f>
        <v>Październik 2026</v>
      </c>
      <c r="C73" s="51" t="str">
        <f t="shared" si="6"/>
        <v>Październik 2025</v>
      </c>
      <c r="D73" s="52" t="str">
        <f t="shared" si="6"/>
        <v xml:space="preserve">Zmiana % </v>
      </c>
      <c r="E73" s="53" t="str">
        <f t="shared" si="6"/>
        <v>Styczeń - Październik 2026</v>
      </c>
      <c r="F73" s="51" t="str">
        <f t="shared" si="6"/>
        <v>Styczeń - Październik 2025</v>
      </c>
      <c r="G73" s="54" t="str">
        <f t="shared" si="6"/>
        <v>Zmiana %</v>
      </c>
    </row>
    <row r="74" spans="1:7" x14ac:dyDescent="0.3">
      <c r="A74" s="3" t="s">
        <v>69</v>
      </c>
      <c r="B74" s="4">
        <v>4197112.2750000004</v>
      </c>
      <c r="C74" s="4">
        <v>4063834.9499999997</v>
      </c>
      <c r="D74" s="5">
        <v>3.2795949303994409</v>
      </c>
      <c r="E74" s="4">
        <v>45790679.500000007</v>
      </c>
      <c r="F74" s="4">
        <v>40977047.074999996</v>
      </c>
      <c r="G74" s="6">
        <v>11.747143263372919</v>
      </c>
    </row>
    <row r="75" spans="1:7" ht="12.75" customHeight="1" thickBot="1" x14ac:dyDescent="0.35">
      <c r="A75" s="1" t="s">
        <v>36</v>
      </c>
      <c r="B75" s="2">
        <v>9943083</v>
      </c>
      <c r="C75" s="2">
        <v>7793756.9999999991</v>
      </c>
      <c r="D75" s="55">
        <v>27.577534172543487</v>
      </c>
      <c r="E75" s="2">
        <v>76932978</v>
      </c>
      <c r="F75" s="2">
        <v>57324343</v>
      </c>
      <c r="G75" s="10">
        <v>34.206471411281591</v>
      </c>
    </row>
    <row r="76" spans="1:7" ht="14" thickBot="1" x14ac:dyDescent="0.35">
      <c r="A76" s="41"/>
      <c r="B76" s="44"/>
      <c r="C76" s="44"/>
      <c r="D76" s="56"/>
      <c r="E76" s="44"/>
      <c r="F76" s="44"/>
      <c r="G76" s="56"/>
    </row>
    <row r="77" spans="1:7" ht="25.4" customHeight="1" x14ac:dyDescent="0.3">
      <c r="A77" s="50" t="s">
        <v>37</v>
      </c>
      <c r="B77" s="51" t="str">
        <f>B2</f>
        <v>Październik 2026</v>
      </c>
      <c r="C77" s="51" t="str">
        <f>C2</f>
        <v>Październik 2025</v>
      </c>
      <c r="D77" s="52" t="str">
        <f>D2</f>
        <v xml:space="preserve">Zmiana % </v>
      </c>
      <c r="E77" s="53" t="str">
        <f>E2</f>
        <v>Styczeń - Październik 2026</v>
      </c>
      <c r="F77" s="51" t="str">
        <f>F2</f>
        <v>Styczeń - Październik 2025</v>
      </c>
      <c r="G77" s="54" t="str">
        <f>G73</f>
        <v>Zmiana %</v>
      </c>
    </row>
    <row r="78" spans="1:7" x14ac:dyDescent="0.3">
      <c r="A78" s="3" t="s">
        <v>52</v>
      </c>
      <c r="B78" s="4">
        <v>544075.66099999996</v>
      </c>
      <c r="C78" s="4">
        <v>1019562.1409999999</v>
      </c>
      <c r="D78" s="5">
        <v>-46.636341315462793</v>
      </c>
      <c r="E78" s="4">
        <v>10289832.639</v>
      </c>
      <c r="F78" s="4">
        <v>14840931.594999999</v>
      </c>
      <c r="G78" s="6">
        <v>-30.665857644228289</v>
      </c>
    </row>
    <row r="79" spans="1:7" x14ac:dyDescent="0.3">
      <c r="A79" s="3" t="s">
        <v>53</v>
      </c>
      <c r="B79" s="4">
        <v>0</v>
      </c>
      <c r="C79" s="57">
        <v>0</v>
      </c>
      <c r="D79" s="7" t="s">
        <v>71</v>
      </c>
      <c r="E79" s="57">
        <v>0</v>
      </c>
      <c r="F79" s="57">
        <v>0</v>
      </c>
      <c r="G79" s="8" t="s">
        <v>71</v>
      </c>
    </row>
    <row r="80" spans="1:7" ht="12.75" customHeight="1" thickBot="1" x14ac:dyDescent="0.35">
      <c r="A80" s="58" t="s">
        <v>54</v>
      </c>
      <c r="B80" s="59">
        <v>23167.571</v>
      </c>
      <c r="C80" s="60">
        <v>10321.838999999998</v>
      </c>
      <c r="D80" s="61">
        <v>124.45197023514899</v>
      </c>
      <c r="E80" s="60">
        <v>170598.31599999999</v>
      </c>
      <c r="F80" s="60">
        <v>103798.94699999999</v>
      </c>
      <c r="G80" s="62">
        <v>64.354572884058271</v>
      </c>
    </row>
    <row r="81" spans="1:7" ht="14" thickBot="1" x14ac:dyDescent="0.35">
      <c r="A81" s="32"/>
      <c r="B81" s="48"/>
      <c r="C81" s="48"/>
      <c r="D81" s="63"/>
      <c r="E81" s="48"/>
      <c r="F81" s="48"/>
      <c r="G81" s="63"/>
    </row>
    <row r="82" spans="1:7" ht="26.15" customHeight="1" x14ac:dyDescent="0.3">
      <c r="A82" s="50" t="s">
        <v>38</v>
      </c>
      <c r="B82" s="51" t="str">
        <f>B2</f>
        <v>Październik 2026</v>
      </c>
      <c r="C82" s="51" t="str">
        <f>C2</f>
        <v>Październik 2025</v>
      </c>
      <c r="D82" s="52" t="str">
        <f>D14</f>
        <v xml:space="preserve">Zmiana % </v>
      </c>
      <c r="E82" s="53" t="str">
        <f>E2</f>
        <v>Styczeń - Październik 2026</v>
      </c>
      <c r="F82" s="51" t="str">
        <f>F2</f>
        <v>Styczeń - Październik 2025</v>
      </c>
      <c r="G82" s="54" t="str">
        <f>G77</f>
        <v>Zmiana %</v>
      </c>
    </row>
    <row r="83" spans="1:7" x14ac:dyDescent="0.3">
      <c r="A83" s="3" t="s">
        <v>69</v>
      </c>
      <c r="B83" s="4">
        <v>3177540</v>
      </c>
      <c r="C83" s="64">
        <v>3266959</v>
      </c>
      <c r="D83" s="7">
        <v>-2.7370713865708138</v>
      </c>
      <c r="E83" s="4">
        <v>34220959</v>
      </c>
      <c r="F83" s="64">
        <v>26434917</v>
      </c>
      <c r="G83" s="8">
        <v>29.453627563876974</v>
      </c>
    </row>
    <row r="84" spans="1:7" ht="12.75" customHeight="1" thickBot="1" x14ac:dyDescent="0.35">
      <c r="A84" s="1" t="s">
        <v>36</v>
      </c>
      <c r="B84" s="2">
        <v>5368741</v>
      </c>
      <c r="C84" s="65">
        <v>17170266.000000004</v>
      </c>
      <c r="D84" s="66">
        <v>-68.732336470500812</v>
      </c>
      <c r="E84" s="2">
        <v>102873948</v>
      </c>
      <c r="F84" s="65">
        <v>145149254</v>
      </c>
      <c r="G84" s="67">
        <v>-29.125403565629075</v>
      </c>
    </row>
    <row r="85" spans="1:7" ht="12.65" customHeight="1" thickBot="1" x14ac:dyDescent="0.35">
      <c r="B85" s="44"/>
      <c r="C85" s="44"/>
      <c r="D85" s="56"/>
      <c r="E85" s="44"/>
      <c r="F85" s="44"/>
      <c r="G85" s="56"/>
    </row>
    <row r="86" spans="1:7" ht="19.5" customHeight="1" x14ac:dyDescent="0.3">
      <c r="A86" s="68" t="s">
        <v>39</v>
      </c>
      <c r="B86" s="51" t="str">
        <f t="shared" ref="B86:G86" si="7">B14</f>
        <v>Październik 2026</v>
      </c>
      <c r="C86" s="51" t="str">
        <f t="shared" si="7"/>
        <v>Październik 2025</v>
      </c>
      <c r="D86" s="52" t="str">
        <f t="shared" si="7"/>
        <v xml:space="preserve">Zmiana % </v>
      </c>
      <c r="E86" s="53" t="str">
        <f t="shared" si="7"/>
        <v>Styczeń - Październik 2026</v>
      </c>
      <c r="F86" s="51" t="str">
        <f t="shared" si="7"/>
        <v>Styczeń - Październik 2025</v>
      </c>
      <c r="G86" s="54" t="str">
        <f t="shared" si="7"/>
        <v>Zmiana %</v>
      </c>
    </row>
    <row r="87" spans="1:7" ht="12.65" customHeight="1" x14ac:dyDescent="0.3">
      <c r="A87" s="3" t="s">
        <v>40</v>
      </c>
      <c r="B87" s="4">
        <v>4094997</v>
      </c>
      <c r="C87" s="64">
        <v>6434304.9999999991</v>
      </c>
      <c r="D87" s="7">
        <v>-36.356809321286448</v>
      </c>
      <c r="E87" s="57">
        <v>47024945</v>
      </c>
      <c r="F87" s="64">
        <v>45332364</v>
      </c>
      <c r="G87" s="8">
        <v>3.7337143944224924</v>
      </c>
    </row>
    <row r="88" spans="1:7" ht="14" thickBot="1" x14ac:dyDescent="0.35">
      <c r="A88" s="1" t="s">
        <v>41</v>
      </c>
      <c r="B88" s="2">
        <v>0</v>
      </c>
      <c r="C88" s="65">
        <v>0</v>
      </c>
      <c r="D88" s="65" t="s">
        <v>71</v>
      </c>
      <c r="E88" s="69">
        <v>0</v>
      </c>
      <c r="F88" s="65">
        <v>0</v>
      </c>
      <c r="G88" s="67" t="s">
        <v>71</v>
      </c>
    </row>
    <row r="89" spans="1:7" ht="12.65" customHeight="1" thickBot="1" x14ac:dyDescent="0.35">
      <c r="A89" s="27"/>
      <c r="B89" s="70"/>
      <c r="C89" s="70"/>
      <c r="D89" s="71"/>
      <c r="E89" s="70"/>
      <c r="F89" s="70"/>
      <c r="G89" s="72"/>
    </row>
    <row r="90" spans="1:7" ht="19.5" customHeight="1" x14ac:dyDescent="0.3">
      <c r="A90" s="50" t="s">
        <v>42</v>
      </c>
      <c r="B90" s="51" t="str">
        <f>B2</f>
        <v>Październik 2026</v>
      </c>
      <c r="C90" s="51" t="str">
        <f t="shared" ref="C90:G90" si="8">C2</f>
        <v>Październik 2025</v>
      </c>
      <c r="D90" s="51" t="str">
        <f t="shared" si="8"/>
        <v xml:space="preserve">Zmiana % </v>
      </c>
      <c r="E90" s="51" t="str">
        <f t="shared" si="8"/>
        <v>Styczeń - Październik 2026</v>
      </c>
      <c r="F90" s="51" t="str">
        <f t="shared" si="8"/>
        <v>Styczeń - Październik 2025</v>
      </c>
      <c r="G90" s="73" t="str">
        <f t="shared" si="8"/>
        <v>Zmiana %</v>
      </c>
    </row>
    <row r="91" spans="1:7" ht="12.65" customHeight="1" x14ac:dyDescent="0.3">
      <c r="A91" s="3" t="s">
        <v>43</v>
      </c>
      <c r="B91" s="4">
        <v>0</v>
      </c>
      <c r="C91" s="4">
        <v>0</v>
      </c>
      <c r="D91" s="7" t="s">
        <v>71</v>
      </c>
      <c r="E91" s="4">
        <v>0</v>
      </c>
      <c r="F91" s="4">
        <v>0</v>
      </c>
      <c r="G91" s="8" t="s">
        <v>71</v>
      </c>
    </row>
    <row r="92" spans="1:7" x14ac:dyDescent="0.3">
      <c r="A92" s="3" t="s">
        <v>44</v>
      </c>
      <c r="B92" s="4">
        <v>0</v>
      </c>
      <c r="C92" s="57">
        <v>0</v>
      </c>
      <c r="D92" s="7" t="s">
        <v>71</v>
      </c>
      <c r="E92" s="57">
        <v>0</v>
      </c>
      <c r="F92" s="57">
        <v>0</v>
      </c>
      <c r="G92" s="8" t="s">
        <v>71</v>
      </c>
    </row>
    <row r="93" spans="1:7" ht="12.65" customHeight="1" x14ac:dyDescent="0.3">
      <c r="A93" s="3" t="s">
        <v>45</v>
      </c>
      <c r="B93" s="4">
        <v>0</v>
      </c>
      <c r="C93" s="57">
        <v>0</v>
      </c>
      <c r="D93" s="7" t="s">
        <v>71</v>
      </c>
      <c r="E93" s="57">
        <v>0</v>
      </c>
      <c r="F93" s="57">
        <v>0</v>
      </c>
      <c r="G93" s="8" t="s">
        <v>71</v>
      </c>
    </row>
    <row r="94" spans="1:7" ht="12.65" customHeight="1" thickBot="1" x14ac:dyDescent="0.35">
      <c r="A94" s="1" t="s">
        <v>46</v>
      </c>
      <c r="B94" s="59">
        <v>0</v>
      </c>
      <c r="C94" s="60">
        <v>0</v>
      </c>
      <c r="D94" s="60" t="s">
        <v>71</v>
      </c>
      <c r="E94" s="60">
        <v>0</v>
      </c>
      <c r="F94" s="60">
        <v>0</v>
      </c>
      <c r="G94" s="67" t="s">
        <v>71</v>
      </c>
    </row>
    <row r="95" spans="1:7" x14ac:dyDescent="0.3">
      <c r="A95" s="74"/>
      <c r="B95" s="75"/>
      <c r="C95" s="75"/>
      <c r="D95" s="75"/>
      <c r="E95" s="75"/>
      <c r="F95" s="75"/>
      <c r="G95" s="75"/>
    </row>
    <row r="96" spans="1:7" ht="12.65" customHeight="1" x14ac:dyDescent="0.2">
      <c r="A96" s="82" t="s">
        <v>55</v>
      </c>
      <c r="B96" s="75"/>
      <c r="C96" s="75"/>
      <c r="D96" s="75"/>
      <c r="E96" s="75"/>
      <c r="F96" s="75"/>
      <c r="G96" s="75"/>
    </row>
    <row r="97" spans="1:7" x14ac:dyDescent="0.2">
      <c r="A97" s="82" t="s">
        <v>56</v>
      </c>
      <c r="B97" s="75"/>
      <c r="C97" s="75"/>
      <c r="D97" s="75"/>
      <c r="E97" s="75"/>
      <c r="F97" s="75"/>
      <c r="G97" s="75"/>
    </row>
    <row r="98" spans="1:7" x14ac:dyDescent="0.2">
      <c r="A98" s="82" t="s">
        <v>57</v>
      </c>
      <c r="B98" s="76"/>
      <c r="C98" s="76"/>
      <c r="D98" s="76"/>
      <c r="E98" s="76"/>
      <c r="F98" s="76"/>
      <c r="G98" s="76"/>
    </row>
    <row r="99" spans="1:7" x14ac:dyDescent="0.2">
      <c r="A99" s="82" t="s">
        <v>58</v>
      </c>
      <c r="B99" s="75"/>
      <c r="C99" s="75"/>
      <c r="D99" s="75"/>
      <c r="E99" s="75"/>
      <c r="F99" s="75"/>
      <c r="G99" s="75"/>
    </row>
    <row r="100" spans="1:7" x14ac:dyDescent="0.2">
      <c r="A100" s="82" t="s">
        <v>59</v>
      </c>
      <c r="B100" s="75"/>
      <c r="C100" s="75"/>
      <c r="D100" s="75"/>
      <c r="E100" s="75"/>
      <c r="F100" s="75"/>
      <c r="G100" s="75"/>
    </row>
    <row r="101" spans="1:7" x14ac:dyDescent="0.2">
      <c r="A101" s="82" t="s">
        <v>70</v>
      </c>
      <c r="B101" s="76"/>
      <c r="C101" s="76"/>
      <c r="D101" s="76"/>
      <c r="E101" s="76"/>
      <c r="F101" s="76"/>
      <c r="G101" s="76"/>
    </row>
    <row r="102" spans="1:7" x14ac:dyDescent="0.2">
      <c r="A102" s="82" t="s">
        <v>60</v>
      </c>
      <c r="B102" s="74"/>
      <c r="C102" s="74"/>
      <c r="D102" s="74"/>
    </row>
    <row r="103" spans="1:7" x14ac:dyDescent="0.2">
      <c r="A103" s="82" t="s">
        <v>61</v>
      </c>
      <c r="B103" s="76"/>
      <c r="C103" s="76"/>
      <c r="D103" s="76"/>
      <c r="E103" s="76"/>
      <c r="F103" s="76"/>
      <c r="G103" s="76"/>
    </row>
    <row r="104" spans="1:7" x14ac:dyDescent="0.3">
      <c r="A104" s="74"/>
      <c r="B104" s="76"/>
      <c r="C104" s="76"/>
      <c r="D104" s="76"/>
      <c r="E104" s="76"/>
      <c r="F104" s="76"/>
      <c r="G104" s="76"/>
    </row>
  </sheetData>
  <mergeCells count="9">
    <mergeCell ref="A3:G3"/>
    <mergeCell ref="A45:G45"/>
    <mergeCell ref="A38:G38"/>
    <mergeCell ref="A39:G39"/>
    <mergeCell ref="A66:G66"/>
    <mergeCell ref="A31:G31"/>
    <mergeCell ref="A21:G21"/>
    <mergeCell ref="A15:G15"/>
    <mergeCell ref="A9:G9"/>
  </mergeCells>
  <pageMargins left="0.70866141732283472" right="0.70866141732283472" top="0.53" bottom="0.74803149606299213" header="0.15" footer="0.31496062992125984"/>
  <pageSetup paperSize="9" scale="41" orientation="portrait" r:id="rId1"/>
  <headerFooter>
    <oddHeader>&amp;LAktywność inwestorów na rynkach Grupy GPW w październiku 2026 r. (załącznik)</oddHeader>
  </headerFooter>
  <ignoredErrors>
    <ignoredError sqref="D8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84c739ec-87d8-488b-9946-0398a66daf81" value=""/>
  <element uid="6ae41dc2-d6e3-43de-956f-09b682450a97" value=""/>
</sisl>
</file>

<file path=customXml/itemProps1.xml><?xml version="1.0" encoding="utf-8"?>
<ds:datastoreItem xmlns:ds="http://schemas.openxmlformats.org/officeDocument/2006/customXml" ds:itemID="{04CDE17F-D36B-4430-A84D-CAD52A9707CC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</vt:lpstr>
      <vt:lpstr>tabela!Obszar_wydruku</vt:lpstr>
    </vt:vector>
  </TitlesOfParts>
  <Company>GPW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Grupa GPW_obroty</dc:title>
  <dc:creator>Szulgowicz Anna</dc:creator>
  <cp:keywords>#Kategoria: [Publiczne/Dane osobowe &lt; 10 wpisów]# </cp:keywords>
  <cp:lastModifiedBy>Kaczmarczyk Małgorzata</cp:lastModifiedBy>
  <cp:lastPrinted>2024-08-01T14:48:11Z</cp:lastPrinted>
  <dcterms:created xsi:type="dcterms:W3CDTF">2011-04-28T11:46:19Z</dcterms:created>
  <dcterms:modified xsi:type="dcterms:W3CDTF">2026-11-02T15:39:42Z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5d3283aa-1168-4059-b7b1-8148a519afa5</vt:lpwstr>
  </property>
  <property fmtid="{D5CDD505-2E9C-101B-9397-08002B2CF9AE}" pid="3" name="bjSaver">
    <vt:lpwstr>3/uqu6r/kYlOK8llQ4gRpBdBBsce6N4O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uid="84c739ec-87d8-488b-9946-0398a66daf81" value="" /&gt;&lt;element uid="6ae41dc2-d6e3-43de-956f-09b682450a97" value="" /&gt;&lt;/sisl&gt;</vt:lpwstr>
  </property>
  <property fmtid="{D5CDD505-2E9C-101B-9397-08002B2CF9AE}" pid="6" name="bjDocumentSecurityLabel">
    <vt:lpwstr>Kategoria: Publiczne/Dane osobowe &lt; 10 wpisów</vt:lpwstr>
  </property>
</Properties>
</file>