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3 11\"/>
    </mc:Choice>
  </mc:AlternateContent>
  <xr:revisionPtr revIDLastSave="0" documentId="13_ncr:1_{47C675CC-7CC5-4A64-9D01-A24149414C0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 s="1"/>
  <c r="E14" i="1"/>
  <c r="E86" i="1" s="1"/>
  <c r="D14" i="1"/>
  <c r="D86" i="1"/>
  <c r="C14" i="1"/>
  <c r="C86" i="1"/>
  <c r="B14" i="1"/>
  <c r="B86" i="1" s="1"/>
  <c r="D82" i="1"/>
</calcChain>
</file>

<file path=xl/sharedStrings.xml><?xml version="1.0" encoding="utf-8"?>
<sst xmlns="http://schemas.openxmlformats.org/spreadsheetml/2006/main" count="120" uniqueCount="75">
  <si>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</si>
  <si>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</si>
  <si>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</si>
  <si>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</si>
  <si>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</si>
  <si>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</si>
  <si>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</si>
  <si>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</si>
  <si>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</si>
  <si>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</si>
  <si>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</si>
  <si>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</si>
  <si>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</si>
  <si>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</si>
  <si>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</si>
  <si>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</si>
  <si>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</si>
  <si>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</si>
  <si>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</si>
  <si>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</si>
  <si>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</si>
  <si>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</si>
  <si>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</si>
  <si>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</si>
  <si>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</si>
  <si>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</si>
  <si>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</si>
  <si>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</si>
  <si>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</si>
  <si>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</si>
  <si>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</si>
  <si>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</si>
  <si>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</si>
  <si>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</si>
  <si>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</si>
  <si>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</si>
  <si>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</si>
  <si>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</si>
  <si>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</si>
  <si>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</si>
  <si>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</si>
  <si>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</si>
  <si>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</si>
  <si>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</si>
  <si>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</si>
  <si>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</si>
  <si>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</si>
  <si>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</si>
  <si>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</si>
  <si>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</si>
  <si>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</si>
  <si>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</si>
  <si>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</si>
  <si>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</si>
  <si>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</si>
  <si>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</si>
  <si>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</si>
  <si>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</si>
  <si>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</si>
  <si>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</si>
  <si>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</si>
  <si>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</si>
  <si>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</si>
  <si>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</si>
  <si>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Wartość obrotu - transakcje warunkowe (PLN)</t>
  </si>
  <si>
    <t>ETF, ETC</t>
  </si>
  <si>
    <t>Rynek Produktów Strukturyzowanych, ETF, ETC i certyfikatów inwestycyjnych</t>
  </si>
  <si>
    <t>Produkty strukturyzowane, ETF, ETC</t>
  </si>
  <si>
    <t>Listopad 2023</t>
  </si>
  <si>
    <t>Listopad 2022</t>
  </si>
  <si>
    <t>Styczeń - Listopad 2023</t>
  </si>
  <si>
    <t>Styczeń - Listopad 2022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</si>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</sst>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9">
    <xf numFmtId="0" fontId="0" fillId="0" borderId="0" xfId="0"/>
    <xf numFmtId="0" fontId="11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4" fontId="0" fillId="0" borderId="0" xfId="0" applyNumberFormat="1"/>
    <xf numFmtId="167" fontId="0" fillId="0" borderId="0" xfId="0" applyNumberFormat="1"/>
    <xf numFmtId="0" fontId="3" fillId="0" borderId="0" xfId="0" applyFont="1"/>
    <xf numFmtId="0" fontId="6" fillId="0" borderId="0" xfId="0" applyFont="1"/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9" fillId="0" borderId="6" xfId="0" applyFont="1" applyBorder="1" applyAlignment="1">
      <alignment wrapText="1"/>
    </xf>
    <xf numFmtId="3" fontId="9" fillId="0" borderId="8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wrapText="1"/>
    </xf>
    <xf numFmtId="165" fontId="9" fillId="0" borderId="11" xfId="0" applyNumberFormat="1" applyFont="1" applyBorder="1" applyAlignment="1">
      <alignment horizontal="right" wrapText="1"/>
    </xf>
    <xf numFmtId="0" fontId="9" fillId="0" borderId="23" xfId="0" applyFont="1" applyBorder="1" applyAlignment="1">
      <alignment wrapText="1"/>
    </xf>
    <xf numFmtId="3" fontId="9" fillId="0" borderId="13" xfId="0" applyNumberFormat="1" applyFont="1" applyBorder="1" applyAlignment="1">
      <alignment wrapText="1"/>
    </xf>
    <xf numFmtId="165" fontId="9" fillId="0" borderId="8" xfId="0" quotePrefix="1" applyNumberFormat="1" applyFont="1" applyBorder="1" applyAlignment="1">
      <alignment horizontal="right" wrapText="1"/>
    </xf>
    <xf numFmtId="0" fontId="9" fillId="0" borderId="7" xfId="0" applyFont="1" applyBorder="1" applyAlignment="1">
      <alignment wrapText="1"/>
    </xf>
    <xf numFmtId="3" fontId="9" fillId="0" borderId="10" xfId="0" applyNumberFormat="1" applyFont="1" applyBorder="1" applyAlignment="1">
      <alignment wrapText="1"/>
    </xf>
    <xf numFmtId="165" fontId="9" fillId="0" borderId="10" xfId="0" quotePrefix="1" applyNumberFormat="1" applyFont="1" applyBorder="1" applyAlignment="1">
      <alignment horizontal="right" wrapText="1"/>
    </xf>
    <xf numFmtId="166" fontId="9" fillId="0" borderId="12" xfId="0" quotePrefix="1" applyNumberFormat="1" applyFont="1" applyBorder="1" applyAlignment="1">
      <alignment horizontal="right" wrapText="1"/>
    </xf>
    <xf numFmtId="165" fontId="9" fillId="0" borderId="11" xfId="0" applyNumberFormat="1" applyFont="1" applyBorder="1" applyAlignment="1">
      <alignment wrapText="1"/>
    </xf>
    <xf numFmtId="4" fontId="9" fillId="0" borderId="8" xfId="0" applyNumberFormat="1" applyFont="1" applyBorder="1" applyAlignment="1">
      <alignment wrapText="1"/>
    </xf>
    <xf numFmtId="165" fontId="9" fillId="0" borderId="10" xfId="0" applyNumberFormat="1" applyFont="1" applyBorder="1" applyAlignment="1">
      <alignment wrapText="1"/>
    </xf>
    <xf numFmtId="165" fontId="9" fillId="0" borderId="12" xfId="0" applyNumberFormat="1" applyFont="1" applyBorder="1" applyAlignment="1">
      <alignment horizontal="right" wrapText="1"/>
    </xf>
    <xf numFmtId="0" fontId="9" fillId="0" borderId="0" xfId="0" applyFont="1"/>
    <xf numFmtId="0" fontId="5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right" wrapText="1"/>
    </xf>
    <xf numFmtId="3" fontId="9" fillId="0" borderId="7" xfId="0" applyNumberFormat="1" applyFont="1" applyBorder="1" applyAlignment="1">
      <alignment wrapText="1"/>
    </xf>
    <xf numFmtId="0" fontId="12" fillId="0" borderId="0" xfId="0" applyFont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/>
    <xf numFmtId="0" fontId="9" fillId="7" borderId="15" xfId="0" applyFont="1" applyFill="1" applyBorder="1" applyAlignment="1">
      <alignment wrapText="1"/>
    </xf>
    <xf numFmtId="3" fontId="9" fillId="6" borderId="8" xfId="0" applyNumberFormat="1" applyFont="1" applyFill="1" applyBorder="1" applyAlignment="1">
      <alignment wrapText="1"/>
    </xf>
    <xf numFmtId="166" fontId="9" fillId="6" borderId="8" xfId="0" applyNumberFormat="1" applyFont="1" applyFill="1" applyBorder="1" applyAlignment="1">
      <alignment wrapText="1"/>
    </xf>
    <xf numFmtId="165" fontId="9" fillId="6" borderId="11" xfId="0" applyNumberFormat="1" applyFont="1" applyFill="1" applyBorder="1" applyAlignment="1">
      <alignment horizontal="right" wrapText="1"/>
    </xf>
    <xf numFmtId="165" fontId="9" fillId="0" borderId="8" xfId="0" applyNumberFormat="1" applyFont="1" applyBorder="1" applyAlignment="1">
      <alignment horizontal="right" wrapText="1"/>
    </xf>
    <xf numFmtId="165" fontId="9" fillId="0" borderId="11" xfId="0" quotePrefix="1" applyNumberFormat="1" applyFont="1" applyBorder="1" applyAlignment="1">
      <alignment horizontal="right" wrapText="1"/>
    </xf>
    <xf numFmtId="165" fontId="9" fillId="0" borderId="13" xfId="0" applyNumberFormat="1" applyFont="1" applyBorder="1" applyAlignment="1">
      <alignment wrapText="1"/>
    </xf>
    <xf numFmtId="165" fontId="9" fillId="0" borderId="14" xfId="0" applyNumberFormat="1" applyFont="1" applyBorder="1" applyAlignment="1">
      <alignment horizontal="right" wrapText="1"/>
    </xf>
    <xf numFmtId="166" fontId="9" fillId="0" borderId="0" xfId="0" applyNumberFormat="1" applyFont="1"/>
    <xf numFmtId="166" fontId="9" fillId="0" borderId="8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3" fontId="13" fillId="0" borderId="0" xfId="0" applyNumberFormat="1" applyFont="1"/>
    <xf numFmtId="10" fontId="13" fillId="0" borderId="0" xfId="0" applyNumberFormat="1" applyFont="1"/>
    <xf numFmtId="165" fontId="12" fillId="0" borderId="0" xfId="0" quotePrefix="1" applyNumberFormat="1" applyFont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Alignment="1">
      <alignment wrapText="1"/>
    </xf>
    <xf numFmtId="168" fontId="13" fillId="0" borderId="0" xfId="0" applyNumberFormat="1" applyFont="1"/>
    <xf numFmtId="0" fontId="9" fillId="0" borderId="24" xfId="0" applyFont="1" applyBorder="1" applyAlignment="1">
      <alignment wrapText="1"/>
    </xf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right" wrapText="1"/>
    </xf>
    <xf numFmtId="165" fontId="5" fillId="0" borderId="11" xfId="0" applyNumberFormat="1" applyFont="1" applyBorder="1" applyAlignment="1">
      <alignment horizontal="right" vertical="top" wrapText="1"/>
    </xf>
    <xf numFmtId="165" fontId="5" fillId="0" borderId="12" xfId="0" applyNumberFormat="1" applyFont="1" applyBorder="1" applyAlignment="1">
      <alignment horizontal="right" vertical="top" wrapText="1"/>
    </xf>
    <xf numFmtId="3" fontId="9" fillId="0" borderId="8" xfId="0" applyNumberFormat="1" applyFont="1" applyBorder="1" applyAlignment="1">
      <alignment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horizontal="righ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166" fontId="9" fillId="0" borderId="8" xfId="0" applyNumberFormat="1" applyFont="1" applyBorder="1" applyAlignment="1">
      <alignment horizontal="right" vertical="center" wrapText="1"/>
    </xf>
    <xf numFmtId="3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165" fontId="9" fillId="0" borderId="9" xfId="0" applyNumberFormat="1" applyFont="1" applyBorder="1" applyAlignment="1">
      <alignment horizontal="right" vertical="center" wrapText="1"/>
    </xf>
    <xf numFmtId="165" fontId="9" fillId="0" borderId="21" xfId="0" applyNumberFormat="1" applyFont="1" applyBorder="1" applyAlignment="1">
      <alignment horizontal="right" vertical="center" wrapText="1"/>
    </xf>
    <xf numFmtId="3" fontId="9" fillId="0" borderId="8" xfId="0" quotePrefix="1" applyNumberFormat="1" applyFont="1" applyBorder="1" applyAlignment="1">
      <alignment horizontal="right" vertical="center" wrapText="1"/>
    </xf>
    <xf numFmtId="165" fontId="9" fillId="0" borderId="8" xfId="0" quotePrefix="1" applyNumberFormat="1" applyFont="1" applyBorder="1" applyAlignment="1">
      <alignment horizontal="right"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25" xfId="0" applyNumberFormat="1" applyFont="1" applyBorder="1" applyAlignment="1">
      <alignment wrapText="1"/>
    </xf>
    <xf numFmtId="168" fontId="12" fillId="0" borderId="25" xfId="2" applyNumberFormat="1" applyFont="1" applyBorder="1" applyAlignment="1">
      <alignment wrapText="1"/>
    </xf>
    <xf numFmtId="165" fontId="5" fillId="0" borderId="8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horizontal="right" vertical="top" wrapText="1"/>
    </xf>
    <xf numFmtId="3" fontId="9" fillId="0" borderId="10" xfId="0" quotePrefix="1" applyNumberFormat="1" applyFont="1" applyBorder="1" applyAlignment="1">
      <alignment horizontal="right" wrapText="1"/>
    </xf>
    <xf numFmtId="3" fontId="9" fillId="0" borderId="10" xfId="0" applyNumberFormat="1" applyFont="1" applyBorder="1" applyAlignment="1">
      <alignment horizontal="right" wrapText="1"/>
    </xf>
    <xf numFmtId="0" fontId="16" fillId="5" borderId="2" xfId="0" applyFont="1" applyFill="1" applyBorder="1" applyAlignment="1">
      <alignment horizontal="center" vertical="center" wrapText="1"/>
    </xf>
    <xf numFmtId="17" fontId="16" fillId="5" borderId="3" xfId="0" quotePrefix="1" applyNumberFormat="1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7" fontId="16" fillId="2" borderId="3" xfId="0" quotePrefix="1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4" fontId="9" fillId="0" borderId="10" xfId="0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168" fontId="9" fillId="0" borderId="12" xfId="2" quotePrefix="1" applyNumberFormat="1" applyFont="1" applyBorder="1" applyAlignment="1">
      <alignment horizontal="right" wrapText="1"/>
    </xf>
    <xf numFmtId="168" fontId="9" fillId="0" borderId="10" xfId="2" quotePrefix="1" applyNumberFormat="1" applyFont="1" applyBorder="1" applyAlignment="1">
      <alignment horizontal="right" wrapText="1"/>
    </xf>
    <xf numFmtId="0" fontId="16" fillId="4" borderId="15" xfId="0" applyFont="1" applyFill="1" applyBorder="1" applyAlignment="1">
      <alignment horizont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9" fillId="6" borderId="15" xfId="0" applyFont="1" applyFill="1" applyBorder="1" applyAlignment="1">
      <alignment horizontal="left" wrapText="1"/>
    </xf>
    <xf numFmtId="0" fontId="9" fillId="6" borderId="16" xfId="0" applyFont="1" applyFill="1" applyBorder="1" applyAlignment="1">
      <alignment horizontal="left" wrapText="1"/>
    </xf>
    <xf numFmtId="0" fontId="9" fillId="6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  <xf numFmtId="0" fontId="9" fillId="3" borderId="19" xfId="0" applyFont="1" applyFill="1" applyBorder="1" applyAlignment="1">
      <alignment horizontal="left" wrapText="1"/>
    </xf>
    <xf numFmtId="0" fontId="9" fillId="3" borderId="20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topLeftCell="A5" zoomScale="70" zoomScaleNormal="115" zoomScalePageLayoutView="70" workbookViewId="0">
      <selection activeCell="H14" sqref="H14"/>
    </sheetView>
  </sheetViews>
  <sheetFormatPr defaultColWidth="8.765625" defaultRowHeight="13.5" x14ac:dyDescent="0.3"/>
  <cols>
    <col min="1" max="1" width="38.4609375" customWidth="1"/>
    <col min="2" max="3" width="16.23046875" customWidth="1"/>
    <col min="4" max="4" width="8.84375" customWidth="1"/>
    <col min="5" max="6" width="20.4609375" customWidth="1"/>
    <col min="7" max="7" width="8.84375" customWidth="1"/>
    <col min="8" max="8" width="45.23046875" bestFit="1" customWidth="1"/>
    <col min="9" max="9" width="16.4609375" style="4" bestFit="1" customWidth="1"/>
  </cols>
  <sheetData>
    <row r="1" spans="1:8" ht="15" thickBot="1" x14ac:dyDescent="0.35">
      <c r="A1" s="6" t="s">
        <v>6</v>
      </c>
    </row>
    <row r="2" spans="1:8" ht="21.75" customHeight="1" x14ac:dyDescent="0.3">
      <c r="A2" s="91" t="s">
        <v>5</v>
      </c>
      <c r="B2" s="92" t="s">
        <v>68</v>
      </c>
      <c r="C2" s="92" t="s">
        <v>69</v>
      </c>
      <c r="D2" s="93" t="s">
        <v>3</v>
      </c>
      <c r="E2" s="94" t="s">
        <v>70</v>
      </c>
      <c r="F2" s="94" t="s">
        <v>71</v>
      </c>
      <c r="G2" s="95" t="s">
        <v>4</v>
      </c>
    </row>
    <row r="3" spans="1:8" x14ac:dyDescent="0.3">
      <c r="A3" s="100" t="s">
        <v>12</v>
      </c>
      <c r="B3" s="101"/>
      <c r="C3" s="101"/>
      <c r="D3" s="101"/>
      <c r="E3" s="101"/>
      <c r="F3" s="101"/>
      <c r="G3" s="102"/>
    </row>
    <row r="4" spans="1:8" x14ac:dyDescent="0.3">
      <c r="A4" s="8" t="s">
        <v>7</v>
      </c>
      <c r="B4" s="11">
        <v>24887721709.730301</v>
      </c>
      <c r="C4" s="11">
        <v>24543630233.533298</v>
      </c>
      <c r="D4" s="12">
        <v>1.4019583611835751</v>
      </c>
      <c r="E4" s="11">
        <v>257981370276.64301</v>
      </c>
      <c r="F4" s="11">
        <v>275772500689.823</v>
      </c>
      <c r="G4" s="21">
        <v>-6.4513794409075897</v>
      </c>
    </row>
    <row r="5" spans="1:8" x14ac:dyDescent="0.3">
      <c r="A5" s="8" t="s">
        <v>8</v>
      </c>
      <c r="B5" s="11">
        <v>24717151049.790298</v>
      </c>
      <c r="C5" s="11">
        <v>24099956876.2533</v>
      </c>
      <c r="D5" s="12">
        <v>2.5609762569539951</v>
      </c>
      <c r="E5" s="11">
        <v>250720981515.80301</v>
      </c>
      <c r="F5" s="11">
        <v>268602903715.14301</v>
      </c>
      <c r="G5" s="21">
        <v>-6.6573823112143327</v>
      </c>
    </row>
    <row r="6" spans="1:8" ht="12.75" customHeight="1" x14ac:dyDescent="0.3">
      <c r="A6" s="8" t="s">
        <v>9</v>
      </c>
      <c r="B6" s="11">
        <v>170570659.94</v>
      </c>
      <c r="C6" s="11">
        <v>443673357.27999997</v>
      </c>
      <c r="D6" s="12">
        <v>-61.554901338744642</v>
      </c>
      <c r="E6" s="11">
        <v>7260388760.8400002</v>
      </c>
      <c r="F6" s="11">
        <v>7169596974.6800003</v>
      </c>
      <c r="G6" s="13">
        <v>1.2663443493496018</v>
      </c>
    </row>
    <row r="7" spans="1:8" x14ac:dyDescent="0.3">
      <c r="A7" s="8" t="s">
        <v>10</v>
      </c>
      <c r="B7" s="11">
        <v>3198463</v>
      </c>
      <c r="C7" s="11">
        <v>2841368</v>
      </c>
      <c r="D7" s="12">
        <v>12.567713861773623</v>
      </c>
      <c r="E7" s="11">
        <v>31381855</v>
      </c>
      <c r="F7" s="11">
        <v>30890248</v>
      </c>
      <c r="G7" s="13">
        <v>1.5914634288465512</v>
      </c>
    </row>
    <row r="8" spans="1:8" x14ac:dyDescent="0.3">
      <c r="A8" s="8" t="s">
        <v>11</v>
      </c>
      <c r="B8" s="22">
        <v>74264.070000000007</v>
      </c>
      <c r="C8" s="22">
        <v>56058.18</v>
      </c>
      <c r="D8" s="12">
        <v>32.476776805811404</v>
      </c>
      <c r="E8" s="22">
        <v>74264.070000000007</v>
      </c>
      <c r="F8" s="22">
        <v>56058.18</v>
      </c>
      <c r="G8" s="13">
        <v>32.476776805811404</v>
      </c>
    </row>
    <row r="9" spans="1:8" x14ac:dyDescent="0.3">
      <c r="A9" s="100" t="s">
        <v>13</v>
      </c>
      <c r="B9" s="101"/>
      <c r="C9" s="101"/>
      <c r="D9" s="101"/>
      <c r="E9" s="101"/>
      <c r="F9" s="101"/>
      <c r="G9" s="102"/>
    </row>
    <row r="10" spans="1:8" x14ac:dyDescent="0.3">
      <c r="A10" s="8" t="s">
        <v>14</v>
      </c>
      <c r="B10" s="11">
        <v>1177007192.8499999</v>
      </c>
      <c r="C10" s="11">
        <v>1204997843.8099999</v>
      </c>
      <c r="D10" s="12">
        <v>-2.3228797548299651</v>
      </c>
      <c r="E10" s="11">
        <v>1085372214.3499999</v>
      </c>
      <c r="F10" s="11">
        <v>1167838711.8</v>
      </c>
      <c r="G10" s="13">
        <v>-7.0614629072274671</v>
      </c>
    </row>
    <row r="11" spans="1:8" ht="12.75" customHeight="1" x14ac:dyDescent="0.3">
      <c r="A11" s="8" t="s">
        <v>15</v>
      </c>
      <c r="B11" s="11">
        <v>8122412.3799999999</v>
      </c>
      <c r="C11" s="11">
        <v>22183667.859999999</v>
      </c>
      <c r="D11" s="12">
        <v>-63.385620307425569</v>
      </c>
      <c r="E11" s="11">
        <v>31430254.379999999</v>
      </c>
      <c r="F11" s="11">
        <v>31172160.760000002</v>
      </c>
      <c r="G11" s="13">
        <v>0.82796191764538118</v>
      </c>
      <c r="H11" t="s">
        <v>1</v>
      </c>
    </row>
    <row r="12" spans="1:8" ht="14" thickBot="1" x14ac:dyDescent="0.35">
      <c r="A12" s="9" t="s">
        <v>10</v>
      </c>
      <c r="B12" s="18">
        <v>152308</v>
      </c>
      <c r="C12" s="18">
        <v>142068</v>
      </c>
      <c r="D12" s="23">
        <v>7.2078159754483728</v>
      </c>
      <c r="E12" s="18">
        <v>135852</v>
      </c>
      <c r="F12" s="18">
        <v>134305</v>
      </c>
      <c r="G12" s="24">
        <v>1.1518558504895582</v>
      </c>
    </row>
    <row r="13" spans="1:8" ht="14" thickBot="1" x14ac:dyDescent="0.35">
      <c r="A13" s="25"/>
      <c r="B13" s="25"/>
      <c r="C13" s="25"/>
      <c r="D13" s="25"/>
      <c r="E13" s="25"/>
      <c r="F13" s="25"/>
      <c r="G13" s="25"/>
    </row>
    <row r="14" spans="1:8" ht="24" customHeight="1" x14ac:dyDescent="0.3">
      <c r="A14" s="91" t="s">
        <v>0</v>
      </c>
      <c r="B14" s="92" t="str">
        <f t="shared" ref="B14:G14" si="0">B2</f>
        <v>Listopad 2023</v>
      </c>
      <c r="C14" s="92" t="str">
        <f t="shared" si="0"/>
        <v>Listopad 2022</v>
      </c>
      <c r="D14" s="93" t="str">
        <f t="shared" si="0"/>
        <v xml:space="preserve">Zmiana % </v>
      </c>
      <c r="E14" s="94" t="str">
        <f t="shared" si="0"/>
        <v>Styczeń - Listopad 2023</v>
      </c>
      <c r="F14" s="92" t="str">
        <f t="shared" si="0"/>
        <v>Styczeń - Listopad 2022</v>
      </c>
      <c r="G14" s="95" t="str">
        <f t="shared" si="0"/>
        <v>Zmiana %</v>
      </c>
    </row>
    <row r="15" spans="1:8" x14ac:dyDescent="0.3">
      <c r="A15" s="100" t="s">
        <v>12</v>
      </c>
      <c r="B15" s="101"/>
      <c r="C15" s="101"/>
      <c r="D15" s="101"/>
      <c r="E15" s="101"/>
      <c r="F15" s="101"/>
      <c r="G15" s="102"/>
    </row>
    <row r="16" spans="1:8" x14ac:dyDescent="0.3">
      <c r="A16" s="8" t="s">
        <v>7</v>
      </c>
      <c r="B16" s="11">
        <v>195525258.41150001</v>
      </c>
      <c r="C16" s="11">
        <v>147692369.15149999</v>
      </c>
      <c r="D16" s="12">
        <v>32.386838625991544</v>
      </c>
      <c r="E16" s="11">
        <v>2076102585.0146</v>
      </c>
      <c r="F16" s="11">
        <v>2360772125.6227002</v>
      </c>
      <c r="G16" s="13">
        <v>-12.058323525529302</v>
      </c>
    </row>
    <row r="17" spans="1:7" x14ac:dyDescent="0.3">
      <c r="A17" s="8" t="s">
        <v>14</v>
      </c>
      <c r="B17" s="11">
        <v>188794455.41150001</v>
      </c>
      <c r="C17" s="11">
        <v>141441891.15149999</v>
      </c>
      <c r="D17" s="12">
        <v>33.478458096463214</v>
      </c>
      <c r="E17" s="11">
        <v>2006300156.4946001</v>
      </c>
      <c r="F17" s="11">
        <v>2280633119.4727001</v>
      </c>
      <c r="G17" s="13">
        <v>-12.028807291964959</v>
      </c>
    </row>
    <row r="18" spans="1:7" ht="12.75" customHeight="1" x14ac:dyDescent="0.3">
      <c r="A18" s="8" t="s">
        <v>15</v>
      </c>
      <c r="B18" s="11">
        <v>6730803</v>
      </c>
      <c r="C18" s="11">
        <v>6250478</v>
      </c>
      <c r="D18" s="12">
        <v>7.6846122808527539</v>
      </c>
      <c r="E18" s="11">
        <v>69802428.519999996</v>
      </c>
      <c r="F18" s="11">
        <v>80139006.150000006</v>
      </c>
      <c r="G18" s="13">
        <v>-12.898310231914456</v>
      </c>
    </row>
    <row r="19" spans="1:7" x14ac:dyDescent="0.3">
      <c r="A19" s="8" t="s">
        <v>10</v>
      </c>
      <c r="B19" s="11">
        <v>143799</v>
      </c>
      <c r="C19" s="11">
        <v>111004</v>
      </c>
      <c r="D19" s="12">
        <v>29.5439803971028</v>
      </c>
      <c r="E19" s="11">
        <v>1449300</v>
      </c>
      <c r="F19" s="11">
        <v>1533722</v>
      </c>
      <c r="G19" s="13">
        <v>-5.5043873661589249</v>
      </c>
    </row>
    <row r="20" spans="1:7" x14ac:dyDescent="0.3">
      <c r="A20" s="8" t="s">
        <v>16</v>
      </c>
      <c r="B20" s="22">
        <v>300.51</v>
      </c>
      <c r="C20" s="22">
        <v>310.37</v>
      </c>
      <c r="D20" s="12">
        <v>-3.176853432999327</v>
      </c>
      <c r="E20" s="22">
        <v>300.51</v>
      </c>
      <c r="F20" s="22">
        <v>310.37</v>
      </c>
      <c r="G20" s="13">
        <v>-3.176853432999327</v>
      </c>
    </row>
    <row r="21" spans="1:7" x14ac:dyDescent="0.3">
      <c r="A21" s="100" t="s">
        <v>13</v>
      </c>
      <c r="B21" s="101" t="s">
        <v>17</v>
      </c>
      <c r="C21" s="101" t="s">
        <v>17</v>
      </c>
      <c r="D21" s="101" t="s">
        <v>17</v>
      </c>
      <c r="E21" s="101"/>
      <c r="F21" s="101"/>
      <c r="G21" s="102"/>
    </row>
    <row r="22" spans="1:7" x14ac:dyDescent="0.3">
      <c r="A22" s="8" t="s">
        <v>18</v>
      </c>
      <c r="B22" s="11">
        <v>8990212.1600000001</v>
      </c>
      <c r="C22" s="11">
        <v>7072094.5599999996</v>
      </c>
      <c r="D22" s="12">
        <v>27.122340965983916</v>
      </c>
      <c r="E22" s="11">
        <v>8685282.0600000005</v>
      </c>
      <c r="F22" s="11">
        <v>9915796.1699999999</v>
      </c>
      <c r="G22" s="13">
        <v>-12.409634979416884</v>
      </c>
    </row>
    <row r="23" spans="1:7" ht="12.75" customHeight="1" x14ac:dyDescent="0.3">
      <c r="A23" s="8" t="s">
        <v>19</v>
      </c>
      <c r="B23" s="11">
        <v>320514.43</v>
      </c>
      <c r="C23" s="11">
        <v>312523.90000000002</v>
      </c>
      <c r="D23" s="12">
        <v>2.5567740579200304</v>
      </c>
      <c r="E23" s="11">
        <v>302175.02</v>
      </c>
      <c r="F23" s="11">
        <v>348430.46</v>
      </c>
      <c r="G23" s="13">
        <v>-13.275372078549042</v>
      </c>
    </row>
    <row r="24" spans="1:7" ht="14" thickBot="1" x14ac:dyDescent="0.35">
      <c r="A24" s="9" t="s">
        <v>20</v>
      </c>
      <c r="B24" s="18">
        <v>6848</v>
      </c>
      <c r="C24" s="18">
        <v>5550</v>
      </c>
      <c r="D24" s="23">
        <v>23.387387387387392</v>
      </c>
      <c r="E24" s="18">
        <v>6274</v>
      </c>
      <c r="F24" s="18">
        <v>6668</v>
      </c>
      <c r="G24" s="24">
        <v>-5.9088182363527313</v>
      </c>
    </row>
    <row r="25" spans="1:7" ht="14" thickBot="1" x14ac:dyDescent="0.35">
      <c r="A25" s="97"/>
      <c r="B25" s="27"/>
      <c r="C25" s="27"/>
      <c r="D25" s="28"/>
      <c r="E25" s="27"/>
      <c r="F25" s="27"/>
      <c r="G25" s="29"/>
    </row>
    <row r="26" spans="1:7" ht="27.65" customHeight="1" x14ac:dyDescent="0.3">
      <c r="A26" s="91" t="s">
        <v>2</v>
      </c>
      <c r="B26" s="92" t="str">
        <f t="shared" ref="B26:G26" si="1">B2</f>
        <v>Listopad 2023</v>
      </c>
      <c r="C26" s="92" t="str">
        <f t="shared" si="1"/>
        <v>Listopad 2022</v>
      </c>
      <c r="D26" s="93" t="str">
        <f t="shared" si="1"/>
        <v xml:space="preserve">Zmiana % </v>
      </c>
      <c r="E26" s="92" t="str">
        <f t="shared" si="1"/>
        <v>Styczeń - Listopad 2023</v>
      </c>
      <c r="F26" s="92" t="str">
        <f t="shared" si="1"/>
        <v>Styczeń - Listopad 2022</v>
      </c>
      <c r="G26" s="95" t="str">
        <f t="shared" si="1"/>
        <v>Zmiana %</v>
      </c>
    </row>
    <row r="27" spans="1:7" ht="14" thickBot="1" x14ac:dyDescent="0.35">
      <c r="A27" s="30" t="s">
        <v>7</v>
      </c>
      <c r="B27" s="18">
        <v>525538.48</v>
      </c>
      <c r="C27" s="18">
        <v>562643.65</v>
      </c>
      <c r="D27" s="99">
        <v>-6.5947905037229249E-2</v>
      </c>
      <c r="E27" s="83">
        <v>4857341.2300000004</v>
      </c>
      <c r="F27" s="82">
        <v>562643.65</v>
      </c>
      <c r="G27" s="98">
        <v>7.633068603902311</v>
      </c>
    </row>
    <row r="28" spans="1:7" ht="13.5" customHeight="1" x14ac:dyDescent="0.3">
      <c r="A28" s="31"/>
      <c r="B28" s="27"/>
      <c r="C28" s="27"/>
      <c r="D28" s="32"/>
      <c r="E28" s="27"/>
      <c r="F28" s="27"/>
      <c r="G28" s="32"/>
    </row>
    <row r="29" spans="1:7" ht="14" thickBot="1" x14ac:dyDescent="0.35">
      <c r="A29" s="6" t="s">
        <v>21</v>
      </c>
      <c r="B29" s="33"/>
      <c r="C29" s="33"/>
      <c r="D29" s="25"/>
      <c r="E29" s="33"/>
      <c r="F29" s="33"/>
      <c r="G29" s="25"/>
    </row>
    <row r="30" spans="1:7" ht="24.65" customHeight="1" x14ac:dyDescent="0.3">
      <c r="A30" s="91" t="s">
        <v>22</v>
      </c>
      <c r="B30" s="92" t="str">
        <f t="shared" ref="B30:G30" si="2">B2</f>
        <v>Listopad 2023</v>
      </c>
      <c r="C30" s="92" t="str">
        <f t="shared" si="2"/>
        <v>Listopad 2022</v>
      </c>
      <c r="D30" s="93" t="str">
        <f t="shared" si="2"/>
        <v xml:space="preserve">Zmiana % </v>
      </c>
      <c r="E30" s="94" t="str">
        <f t="shared" si="2"/>
        <v>Styczeń - Listopad 2023</v>
      </c>
      <c r="F30" s="92" t="str">
        <f t="shared" si="2"/>
        <v>Styczeń - Listopad 2022</v>
      </c>
      <c r="G30" s="95" t="str">
        <f t="shared" si="2"/>
        <v>Zmiana %</v>
      </c>
    </row>
    <row r="31" spans="1:7" x14ac:dyDescent="0.3">
      <c r="A31" s="100" t="s">
        <v>12</v>
      </c>
      <c r="B31" s="101"/>
      <c r="C31" s="101"/>
      <c r="D31" s="101"/>
      <c r="E31" s="101"/>
      <c r="F31" s="101"/>
      <c r="G31" s="102"/>
    </row>
    <row r="32" spans="1:7" ht="13.9" customHeight="1" x14ac:dyDescent="0.3">
      <c r="A32" s="34" t="s">
        <v>23</v>
      </c>
      <c r="B32" s="35">
        <v>1102078</v>
      </c>
      <c r="C32" s="35">
        <v>1278967</v>
      </c>
      <c r="D32" s="36">
        <v>-13.830614863401481</v>
      </c>
      <c r="E32" s="35">
        <v>13017461</v>
      </c>
      <c r="F32" s="35">
        <v>13982390</v>
      </c>
      <c r="G32" s="37">
        <v>-6.9010305105207337</v>
      </c>
    </row>
    <row r="33" spans="1:11" x14ac:dyDescent="0.3">
      <c r="A33" s="10" t="s">
        <v>25</v>
      </c>
      <c r="B33" s="11">
        <v>701621</v>
      </c>
      <c r="C33" s="11">
        <v>836682</v>
      </c>
      <c r="D33" s="12">
        <v>-16.142453166196958</v>
      </c>
      <c r="E33" s="11">
        <v>7948398</v>
      </c>
      <c r="F33" s="11">
        <v>8633169</v>
      </c>
      <c r="G33" s="13">
        <v>-7.9318614057016568</v>
      </c>
      <c r="H33" s="5"/>
    </row>
    <row r="34" spans="1:11" x14ac:dyDescent="0.3">
      <c r="A34" s="10" t="s">
        <v>26</v>
      </c>
      <c r="B34" s="11">
        <v>112385</v>
      </c>
      <c r="C34" s="11">
        <v>163358</v>
      </c>
      <c r="D34" s="12">
        <v>-31.203246856597168</v>
      </c>
      <c r="E34" s="11">
        <v>1212430</v>
      </c>
      <c r="F34" s="11">
        <v>1766471</v>
      </c>
      <c r="G34" s="13">
        <v>-31.364285063270213</v>
      </c>
      <c r="H34" s="5"/>
    </row>
    <row r="35" spans="1:11" x14ac:dyDescent="0.3">
      <c r="A35" s="10" t="s">
        <v>27</v>
      </c>
      <c r="B35" s="11">
        <v>274509</v>
      </c>
      <c r="C35" s="11">
        <v>253826</v>
      </c>
      <c r="D35" s="12">
        <v>8.1484954260004905</v>
      </c>
      <c r="E35" s="11">
        <v>3610675</v>
      </c>
      <c r="F35" s="11">
        <v>3292164</v>
      </c>
      <c r="G35" s="13">
        <v>9.6748217889509824</v>
      </c>
      <c r="H35" s="5"/>
    </row>
    <row r="36" spans="1:11" x14ac:dyDescent="0.3">
      <c r="A36" s="10" t="s">
        <v>28</v>
      </c>
      <c r="B36" s="11">
        <v>0</v>
      </c>
      <c r="C36" s="11">
        <v>0</v>
      </c>
      <c r="D36" s="38" t="s">
        <v>72</v>
      </c>
      <c r="E36" s="11">
        <v>0</v>
      </c>
      <c r="F36" s="11">
        <v>0</v>
      </c>
      <c r="G36" s="13" t="s">
        <v>72</v>
      </c>
    </row>
    <row r="37" spans="1:11" x14ac:dyDescent="0.3">
      <c r="A37" s="10" t="s">
        <v>29</v>
      </c>
      <c r="B37" s="11">
        <v>13563</v>
      </c>
      <c r="C37" s="11">
        <v>25101</v>
      </c>
      <c r="D37" s="12">
        <v>-45.966296163499464</v>
      </c>
      <c r="E37" s="11">
        <v>245958</v>
      </c>
      <c r="F37" s="11">
        <v>290586</v>
      </c>
      <c r="G37" s="13">
        <v>-15.357931903119903</v>
      </c>
    </row>
    <row r="38" spans="1:11" x14ac:dyDescent="0.3">
      <c r="A38" s="100" t="s">
        <v>13</v>
      </c>
      <c r="B38" s="101"/>
      <c r="C38" s="101"/>
      <c r="D38" s="101"/>
      <c r="E38" s="101"/>
      <c r="F38" s="101"/>
      <c r="G38" s="102"/>
    </row>
    <row r="39" spans="1:11" ht="12.75" customHeight="1" x14ac:dyDescent="0.3">
      <c r="A39" s="103" t="s">
        <v>23</v>
      </c>
      <c r="B39" s="104"/>
      <c r="C39" s="104"/>
      <c r="D39" s="104"/>
      <c r="E39" s="104"/>
      <c r="F39" s="104"/>
      <c r="G39" s="105"/>
    </row>
    <row r="40" spans="1:11" x14ac:dyDescent="0.3">
      <c r="A40" s="10" t="s">
        <v>25</v>
      </c>
      <c r="B40" s="11">
        <v>33411</v>
      </c>
      <c r="C40" s="11">
        <v>41834</v>
      </c>
      <c r="D40" s="12">
        <v>-20.13434048859779</v>
      </c>
      <c r="E40" s="11">
        <v>34409</v>
      </c>
      <c r="F40" s="11">
        <v>37536</v>
      </c>
      <c r="G40" s="13">
        <v>-8.3306692242114284</v>
      </c>
    </row>
    <row r="41" spans="1:11" x14ac:dyDescent="0.3">
      <c r="A41" s="10" t="s">
        <v>26</v>
      </c>
      <c r="B41" s="11">
        <v>5352</v>
      </c>
      <c r="C41" s="11">
        <v>8168</v>
      </c>
      <c r="D41" s="12">
        <v>-34.476003917727716</v>
      </c>
      <c r="E41" s="11">
        <v>5249</v>
      </c>
      <c r="F41" s="11">
        <v>7680</v>
      </c>
      <c r="G41" s="13">
        <v>-31.653645833333332</v>
      </c>
    </row>
    <row r="42" spans="1:11" x14ac:dyDescent="0.3">
      <c r="A42" s="10" t="s">
        <v>27</v>
      </c>
      <c r="B42" s="11">
        <v>13072</v>
      </c>
      <c r="C42" s="11">
        <v>12691</v>
      </c>
      <c r="D42" s="12">
        <v>3.002127491923412</v>
      </c>
      <c r="E42" s="11">
        <v>15631</v>
      </c>
      <c r="F42" s="11">
        <v>14314</v>
      </c>
      <c r="G42" s="13">
        <v>9.2007824507475142</v>
      </c>
    </row>
    <row r="43" spans="1:11" x14ac:dyDescent="0.3">
      <c r="A43" s="10" t="s">
        <v>28</v>
      </c>
      <c r="B43" s="15">
        <v>0</v>
      </c>
      <c r="C43" s="11">
        <v>0</v>
      </c>
      <c r="D43" s="16" t="s">
        <v>72</v>
      </c>
      <c r="E43" s="15">
        <v>0</v>
      </c>
      <c r="F43" s="11">
        <v>0</v>
      </c>
      <c r="G43" s="39" t="s">
        <v>72</v>
      </c>
    </row>
    <row r="44" spans="1:11" x14ac:dyDescent="0.3">
      <c r="A44" s="14" t="s">
        <v>29</v>
      </c>
      <c r="B44" s="15">
        <v>646</v>
      </c>
      <c r="C44" s="15">
        <v>1255</v>
      </c>
      <c r="D44" s="40">
        <v>-48.525896414342625</v>
      </c>
      <c r="E44" s="15">
        <v>1065</v>
      </c>
      <c r="F44" s="15">
        <v>1263</v>
      </c>
      <c r="G44" s="41">
        <v>-15.676959619952491</v>
      </c>
    </row>
    <row r="45" spans="1:11" x14ac:dyDescent="0.3">
      <c r="A45" s="100" t="s">
        <v>24</v>
      </c>
      <c r="B45" s="101"/>
      <c r="C45" s="101"/>
      <c r="D45" s="101"/>
      <c r="E45" s="101"/>
      <c r="F45" s="101"/>
      <c r="G45" s="102"/>
      <c r="K45" s="1"/>
    </row>
    <row r="46" spans="1:11" x14ac:dyDescent="0.3">
      <c r="A46" s="10" t="s">
        <v>25</v>
      </c>
      <c r="B46" s="11">
        <v>71521</v>
      </c>
      <c r="C46" s="11">
        <v>56638</v>
      </c>
      <c r="D46" s="12">
        <v>26.277410925527022</v>
      </c>
      <c r="E46" s="11">
        <v>71521</v>
      </c>
      <c r="F46" s="11">
        <v>56638</v>
      </c>
      <c r="G46" s="13">
        <v>26.277410925527022</v>
      </c>
    </row>
    <row r="47" spans="1:11" x14ac:dyDescent="0.3">
      <c r="A47" s="10" t="s">
        <v>26</v>
      </c>
      <c r="B47" s="11">
        <v>37314</v>
      </c>
      <c r="C47" s="11">
        <v>37380</v>
      </c>
      <c r="D47" s="12">
        <v>-0.17656500802568642</v>
      </c>
      <c r="E47" s="11">
        <v>37314</v>
      </c>
      <c r="F47" s="11">
        <v>37380</v>
      </c>
      <c r="G47" s="13">
        <v>-0.17656500802568642</v>
      </c>
    </row>
    <row r="48" spans="1:11" x14ac:dyDescent="0.3">
      <c r="A48" s="10" t="s">
        <v>27</v>
      </c>
      <c r="B48" s="11">
        <v>275780</v>
      </c>
      <c r="C48" s="11">
        <v>238134</v>
      </c>
      <c r="D48" s="12">
        <v>15.80874633609648</v>
      </c>
      <c r="E48" s="11">
        <v>275780</v>
      </c>
      <c r="F48" s="11">
        <v>238134</v>
      </c>
      <c r="G48" s="13">
        <v>15.80874633609648</v>
      </c>
    </row>
    <row r="49" spans="1:8" x14ac:dyDescent="0.3">
      <c r="A49" s="10" t="s">
        <v>28</v>
      </c>
      <c r="B49" s="11">
        <v>0</v>
      </c>
      <c r="C49" s="11">
        <v>0</v>
      </c>
      <c r="D49" s="16" t="s">
        <v>72</v>
      </c>
      <c r="E49" s="11">
        <v>0</v>
      </c>
      <c r="F49" s="11">
        <v>0</v>
      </c>
      <c r="G49" s="39" t="s">
        <v>72</v>
      </c>
    </row>
    <row r="50" spans="1:8" ht="14" thickBot="1" x14ac:dyDescent="0.35">
      <c r="A50" s="17" t="s">
        <v>29</v>
      </c>
      <c r="B50" s="18">
        <v>11228</v>
      </c>
      <c r="C50" s="18">
        <v>20961</v>
      </c>
      <c r="D50" s="23">
        <v>-46.433853346691478</v>
      </c>
      <c r="E50" s="18">
        <v>11228</v>
      </c>
      <c r="F50" s="18">
        <v>20961</v>
      </c>
      <c r="G50" s="24">
        <v>-46.433853346691478</v>
      </c>
    </row>
    <row r="51" spans="1:8" ht="22.5" customHeight="1" x14ac:dyDescent="0.3">
      <c r="A51" s="31"/>
      <c r="B51" s="27"/>
      <c r="C51" s="27"/>
      <c r="D51" s="29"/>
      <c r="E51" s="27"/>
      <c r="F51" s="27"/>
      <c r="G51" s="29"/>
    </row>
    <row r="52" spans="1:8" ht="14" thickBot="1" x14ac:dyDescent="0.35">
      <c r="A52" s="6" t="s">
        <v>30</v>
      </c>
      <c r="B52" s="42"/>
      <c r="C52" s="25"/>
      <c r="D52" s="25"/>
      <c r="E52" s="42"/>
      <c r="F52" s="25"/>
      <c r="G52" s="25"/>
    </row>
    <row r="53" spans="1:8" ht="27" customHeight="1" x14ac:dyDescent="0.3">
      <c r="A53" s="91" t="s">
        <v>31</v>
      </c>
      <c r="B53" s="92" t="str">
        <f t="shared" ref="B53:G53" si="3">B2</f>
        <v>Listopad 2023</v>
      </c>
      <c r="C53" s="92" t="str">
        <f t="shared" si="3"/>
        <v>Listopad 2022</v>
      </c>
      <c r="D53" s="93" t="str">
        <f t="shared" si="3"/>
        <v xml:space="preserve">Zmiana % </v>
      </c>
      <c r="E53" s="94" t="str">
        <f t="shared" si="3"/>
        <v>Styczeń - Listopad 2023</v>
      </c>
      <c r="F53" s="92" t="str">
        <f t="shared" si="3"/>
        <v>Styczeń - Listopad 2022</v>
      </c>
      <c r="G53" s="95" t="str">
        <f t="shared" si="3"/>
        <v>Zmiana %</v>
      </c>
    </row>
    <row r="54" spans="1:8" x14ac:dyDescent="0.3">
      <c r="A54" s="10" t="s">
        <v>60</v>
      </c>
      <c r="B54" s="43">
        <v>107.34</v>
      </c>
      <c r="C54" s="43">
        <v>93.47</v>
      </c>
      <c r="D54" s="12">
        <v>14.838985770835578</v>
      </c>
      <c r="E54" s="43">
        <v>107.34</v>
      </c>
      <c r="F54" s="43">
        <v>93.47</v>
      </c>
      <c r="G54" s="13">
        <v>14.838985770835578</v>
      </c>
    </row>
    <row r="55" spans="1:8" x14ac:dyDescent="0.3">
      <c r="A55" s="10" t="s">
        <v>7</v>
      </c>
      <c r="B55" s="11">
        <v>554016432.4296</v>
      </c>
      <c r="C55" s="11">
        <v>410849593.23720002</v>
      </c>
      <c r="D55" s="12">
        <v>34.846533025467544</v>
      </c>
      <c r="E55" s="11">
        <v>5346472042.6576996</v>
      </c>
      <c r="F55" s="11">
        <v>7634675947.5593004</v>
      </c>
      <c r="G55" s="13">
        <v>-29.971198785890941</v>
      </c>
    </row>
    <row r="56" spans="1:8" x14ac:dyDescent="0.3">
      <c r="A56" s="10" t="s">
        <v>14</v>
      </c>
      <c r="B56" s="11">
        <v>529455736.12959999</v>
      </c>
      <c r="C56" s="11">
        <v>405181352.14719999</v>
      </c>
      <c r="D56" s="12">
        <v>30.671298993358363</v>
      </c>
      <c r="E56" s="11">
        <v>5172371416.1077003</v>
      </c>
      <c r="F56" s="11">
        <v>7521054220.8893003</v>
      </c>
      <c r="G56" s="13">
        <v>-31.228106270770752</v>
      </c>
    </row>
    <row r="57" spans="1:8" x14ac:dyDescent="0.3">
      <c r="A57" s="10" t="s">
        <v>15</v>
      </c>
      <c r="B57" s="11">
        <v>24560696.300000001</v>
      </c>
      <c r="C57" s="11">
        <v>5668241.0899999999</v>
      </c>
      <c r="D57" s="16">
        <v>333.30366351795391</v>
      </c>
      <c r="E57" s="11">
        <v>174100626.55000001</v>
      </c>
      <c r="F57" s="11">
        <v>113621726.67</v>
      </c>
      <c r="G57" s="13">
        <v>53.228287980214702</v>
      </c>
      <c r="H57" s="5"/>
    </row>
    <row r="58" spans="1:8" ht="15" customHeight="1" thickBot="1" x14ac:dyDescent="0.35">
      <c r="A58" s="17" t="s">
        <v>10</v>
      </c>
      <c r="B58" s="18">
        <v>10783</v>
      </c>
      <c r="C58" s="18">
        <v>8735</v>
      </c>
      <c r="D58" s="23">
        <v>23.445907269605026</v>
      </c>
      <c r="E58" s="18">
        <v>112142</v>
      </c>
      <c r="F58" s="18">
        <v>134619</v>
      </c>
      <c r="G58" s="24">
        <v>-16.696751572957758</v>
      </c>
      <c r="H58" s="5"/>
    </row>
    <row r="59" spans="1:8" ht="14" thickBot="1" x14ac:dyDescent="0.35">
      <c r="A59" s="44"/>
      <c r="B59" s="78"/>
      <c r="C59" s="78"/>
      <c r="D59" s="79"/>
      <c r="E59" s="78"/>
      <c r="F59" s="78"/>
      <c r="G59" s="79"/>
    </row>
    <row r="60" spans="1:8" ht="25.9" customHeight="1" x14ac:dyDescent="0.3">
      <c r="A60" s="91" t="s">
        <v>32</v>
      </c>
      <c r="B60" s="92" t="str">
        <f t="shared" ref="B60:G60" si="4">B2</f>
        <v>Listopad 2023</v>
      </c>
      <c r="C60" s="92" t="str">
        <f t="shared" si="4"/>
        <v>Listopad 2022</v>
      </c>
      <c r="D60" s="93" t="str">
        <f t="shared" si="4"/>
        <v xml:space="preserve">Zmiana % </v>
      </c>
      <c r="E60" s="92" t="str">
        <f t="shared" si="4"/>
        <v>Styczeń - Listopad 2023</v>
      </c>
      <c r="F60" s="92" t="str">
        <f t="shared" si="4"/>
        <v>Styczeń - Listopad 2022</v>
      </c>
      <c r="G60" s="95" t="str">
        <f t="shared" si="4"/>
        <v>Zmiana %</v>
      </c>
    </row>
    <row r="61" spans="1:8" x14ac:dyDescent="0.3">
      <c r="A61" s="10" t="s">
        <v>61</v>
      </c>
      <c r="B61" s="22">
        <v>15654192875</v>
      </c>
      <c r="C61" s="22">
        <v>6677482800</v>
      </c>
      <c r="D61" s="80">
        <v>134.43</v>
      </c>
      <c r="E61" s="22">
        <v>125703322475</v>
      </c>
      <c r="F61" s="22">
        <v>68454062625.000008</v>
      </c>
      <c r="G61" s="56">
        <v>83.63</v>
      </c>
    </row>
    <row r="62" spans="1:8" ht="12.75" customHeight="1" thickBot="1" x14ac:dyDescent="0.35">
      <c r="A62" s="17" t="s">
        <v>64</v>
      </c>
      <c r="B62" s="96">
        <v>17213857955.450001</v>
      </c>
      <c r="C62" s="96">
        <v>11262398452.950001</v>
      </c>
      <c r="D62" s="81">
        <v>52.84</v>
      </c>
      <c r="E62" s="96">
        <v>269533003417.90997</v>
      </c>
      <c r="F62" s="96">
        <v>279944057235.84003</v>
      </c>
      <c r="G62" s="57">
        <v>-3.71</v>
      </c>
    </row>
    <row r="63" spans="1:8" ht="22.5" customHeight="1" x14ac:dyDescent="0.3">
      <c r="A63" s="31"/>
      <c r="B63" s="45"/>
      <c r="C63" s="45"/>
      <c r="D63" s="46"/>
      <c r="E63" s="45"/>
      <c r="F63" s="45"/>
      <c r="G63" s="46"/>
      <c r="H63" s="5"/>
    </row>
    <row r="64" spans="1:8" ht="12.65" customHeight="1" thickBot="1" x14ac:dyDescent="0.35">
      <c r="A64" s="6" t="s">
        <v>66</v>
      </c>
      <c r="B64" s="25"/>
      <c r="C64" s="25"/>
      <c r="D64" s="25"/>
      <c r="E64" s="25"/>
      <c r="F64" s="25"/>
      <c r="G64" s="25"/>
    </row>
    <row r="65" spans="1:7" ht="24.65" customHeight="1" x14ac:dyDescent="0.3">
      <c r="A65" s="91" t="s">
        <v>67</v>
      </c>
      <c r="B65" s="92" t="str">
        <f t="shared" ref="B65:G65" si="5">B2</f>
        <v>Listopad 2023</v>
      </c>
      <c r="C65" s="92" t="str">
        <f t="shared" si="5"/>
        <v>Listopad 2022</v>
      </c>
      <c r="D65" s="93" t="str">
        <f t="shared" si="5"/>
        <v xml:space="preserve">Zmiana % </v>
      </c>
      <c r="E65" s="94" t="str">
        <f t="shared" si="5"/>
        <v>Styczeń - Listopad 2023</v>
      </c>
      <c r="F65" s="92" t="str">
        <f t="shared" si="5"/>
        <v>Styczeń - Listopad 2022</v>
      </c>
      <c r="G65" s="95" t="str">
        <f t="shared" si="5"/>
        <v>Zmiana %</v>
      </c>
    </row>
    <row r="66" spans="1:7" x14ac:dyDescent="0.3">
      <c r="A66" s="106" t="s">
        <v>33</v>
      </c>
      <c r="B66" s="107"/>
      <c r="C66" s="107"/>
      <c r="D66" s="107"/>
      <c r="E66" s="107"/>
      <c r="F66" s="107"/>
      <c r="G66" s="108"/>
    </row>
    <row r="67" spans="1:7" x14ac:dyDescent="0.3">
      <c r="A67" s="10" t="s">
        <v>34</v>
      </c>
      <c r="B67" s="11">
        <v>205101981.086</v>
      </c>
      <c r="C67" s="11">
        <v>216240786.71000001</v>
      </c>
      <c r="D67" s="12">
        <v>-5.1511122362582924</v>
      </c>
      <c r="E67" s="11">
        <v>2310475246.4425998</v>
      </c>
      <c r="F67" s="11">
        <v>3087113284.8899999</v>
      </c>
      <c r="G67" s="13">
        <v>-25.157419465255327</v>
      </c>
    </row>
    <row r="68" spans="1:7" x14ac:dyDescent="0.3">
      <c r="A68" s="10" t="s">
        <v>35</v>
      </c>
      <c r="B68" s="11">
        <v>6156412.5800000001</v>
      </c>
      <c r="C68" s="11">
        <v>4044977.08</v>
      </c>
      <c r="D68" s="12">
        <v>52.198948430135481</v>
      </c>
      <c r="E68" s="11">
        <v>36377404.030000001</v>
      </c>
      <c r="F68" s="11">
        <v>43063030.659999996</v>
      </c>
      <c r="G68" s="13">
        <v>-15.525211596893207</v>
      </c>
    </row>
    <row r="69" spans="1:7" x14ac:dyDescent="0.3">
      <c r="A69" s="14" t="s">
        <v>36</v>
      </c>
      <c r="B69" s="15">
        <v>0</v>
      </c>
      <c r="C69" s="15">
        <v>0</v>
      </c>
      <c r="D69" s="16" t="s">
        <v>73</v>
      </c>
      <c r="E69" s="15">
        <v>0</v>
      </c>
      <c r="F69" s="15">
        <v>0</v>
      </c>
      <c r="G69" s="13" t="s">
        <v>73</v>
      </c>
    </row>
    <row r="70" spans="1:7" ht="14" thickBot="1" x14ac:dyDescent="0.35">
      <c r="A70" s="17" t="s">
        <v>65</v>
      </c>
      <c r="B70" s="18">
        <v>97649194.730000004</v>
      </c>
      <c r="C70" s="18">
        <v>125841857.565</v>
      </c>
      <c r="D70" s="19">
        <v>-22.403247520752689</v>
      </c>
      <c r="E70" s="18">
        <v>1007472825.4</v>
      </c>
      <c r="F70" s="18">
        <v>950708703.5</v>
      </c>
      <c r="G70" s="20">
        <v>5.9707165497722814</v>
      </c>
    </row>
    <row r="71" spans="1:7" ht="21.75" customHeight="1" x14ac:dyDescent="0.3">
      <c r="A71" s="31"/>
      <c r="B71" s="27"/>
      <c r="C71" s="27"/>
      <c r="D71" s="47"/>
      <c r="E71" s="27"/>
      <c r="F71" s="27"/>
      <c r="G71" s="47"/>
    </row>
    <row r="72" spans="1:7" ht="14" thickBot="1" x14ac:dyDescent="0.35">
      <c r="A72" s="6" t="s">
        <v>37</v>
      </c>
      <c r="B72" s="48"/>
      <c r="C72" s="49"/>
      <c r="D72" s="32"/>
      <c r="E72" s="48"/>
      <c r="F72" s="49"/>
      <c r="G72" s="32"/>
    </row>
    <row r="73" spans="1:7" ht="25.15" customHeight="1" x14ac:dyDescent="0.3">
      <c r="A73" s="84" t="s">
        <v>38</v>
      </c>
      <c r="B73" s="85" t="str">
        <f t="shared" ref="B73:G73" si="6">B2</f>
        <v>Listopad 2023</v>
      </c>
      <c r="C73" s="85" t="str">
        <f t="shared" si="6"/>
        <v>Listopad 2022</v>
      </c>
      <c r="D73" s="88" t="str">
        <f t="shared" si="6"/>
        <v xml:space="preserve">Zmiana % </v>
      </c>
      <c r="E73" s="89" t="str">
        <f t="shared" si="6"/>
        <v>Styczeń - Listopad 2023</v>
      </c>
      <c r="F73" s="85" t="str">
        <f t="shared" si="6"/>
        <v>Styczeń - Listopad 2022</v>
      </c>
      <c r="G73" s="90" t="str">
        <f t="shared" si="6"/>
        <v>Zmiana %</v>
      </c>
    </row>
    <row r="74" spans="1:7" x14ac:dyDescent="0.3">
      <c r="A74" s="10" t="s">
        <v>39</v>
      </c>
      <c r="B74" s="58">
        <v>6247096.9000000004</v>
      </c>
      <c r="C74" s="58">
        <v>2734928.5</v>
      </c>
      <c r="D74" s="75">
        <v>128.41902082632143</v>
      </c>
      <c r="E74" s="58">
        <v>57308442.599999994</v>
      </c>
      <c r="F74" s="58">
        <v>29591103.300000001</v>
      </c>
      <c r="G74" s="60">
        <v>93.667812987561007</v>
      </c>
    </row>
    <row r="75" spans="1:7" ht="12.75" customHeight="1" thickBot="1" x14ac:dyDescent="0.35">
      <c r="A75" s="17" t="s">
        <v>40</v>
      </c>
      <c r="B75" s="70">
        <v>7897403</v>
      </c>
      <c r="C75" s="70">
        <v>5076966</v>
      </c>
      <c r="D75" s="76">
        <v>55.553592440839665</v>
      </c>
      <c r="E75" s="70">
        <v>75663278</v>
      </c>
      <c r="F75" s="70">
        <v>100453308</v>
      </c>
      <c r="G75" s="77">
        <v>-24.678161917773778</v>
      </c>
    </row>
    <row r="76" spans="1:7" ht="14" thickBot="1" x14ac:dyDescent="0.35">
      <c r="A76" s="44"/>
      <c r="B76" s="45"/>
      <c r="C76" s="45"/>
      <c r="D76" s="50"/>
      <c r="E76" s="45"/>
      <c r="F76" s="45"/>
      <c r="G76" s="50"/>
    </row>
    <row r="77" spans="1:7" ht="25.15" customHeight="1" x14ac:dyDescent="0.3">
      <c r="A77" s="84" t="s">
        <v>41</v>
      </c>
      <c r="B77" s="85" t="str">
        <f>B2</f>
        <v>Listopad 2023</v>
      </c>
      <c r="C77" s="85" t="str">
        <f>C2</f>
        <v>Listopad 2022</v>
      </c>
      <c r="D77" s="88" t="str">
        <f>D2</f>
        <v xml:space="preserve">Zmiana % </v>
      </c>
      <c r="E77" s="89" t="str">
        <f>E2</f>
        <v>Styczeń - Listopad 2023</v>
      </c>
      <c r="F77" s="85" t="str">
        <f>F2</f>
        <v>Styczeń - Listopad 2022</v>
      </c>
      <c r="G77" s="90" t="str">
        <f>G73</f>
        <v>Zmiana %</v>
      </c>
    </row>
    <row r="78" spans="1:7" x14ac:dyDescent="0.3">
      <c r="A78" s="10" t="s">
        <v>62</v>
      </c>
      <c r="B78" s="58">
        <v>1026247.8239999999</v>
      </c>
      <c r="C78" s="58">
        <v>1787670.5180000002</v>
      </c>
      <c r="D78" s="75">
        <v>-42.593010643362867</v>
      </c>
      <c r="E78" s="58">
        <v>18292977.005000003</v>
      </c>
      <c r="F78" s="58">
        <v>22838840.870000001</v>
      </c>
      <c r="G78" s="60">
        <v>-19.904091853327046</v>
      </c>
    </row>
    <row r="79" spans="1:7" x14ac:dyDescent="0.3">
      <c r="A79" s="10" t="s">
        <v>40</v>
      </c>
      <c r="B79" s="58">
        <v>0</v>
      </c>
      <c r="C79" s="61">
        <v>0</v>
      </c>
      <c r="D79" s="61" t="s">
        <v>74</v>
      </c>
      <c r="E79" s="61">
        <v>1000</v>
      </c>
      <c r="F79" s="61">
        <v>0</v>
      </c>
      <c r="G79" s="60" t="s">
        <v>74</v>
      </c>
    </row>
    <row r="80" spans="1:7" ht="12.75" customHeight="1" thickBot="1" x14ac:dyDescent="0.35">
      <c r="A80" s="51" t="s">
        <v>63</v>
      </c>
      <c r="B80" s="63">
        <v>7555.2550000000001</v>
      </c>
      <c r="C80" s="64">
        <v>7783.1419999999998</v>
      </c>
      <c r="D80" s="65">
        <v>-2.9279563446227721</v>
      </c>
      <c r="E80" s="64">
        <v>100235.12400000001</v>
      </c>
      <c r="F80" s="64">
        <v>86162.370999999985</v>
      </c>
      <c r="G80" s="66">
        <v>16.332829327549526</v>
      </c>
    </row>
    <row r="81" spans="1:7" ht="14" thickBot="1" x14ac:dyDescent="0.35">
      <c r="A81" s="31"/>
      <c r="B81" s="48"/>
      <c r="C81" s="48"/>
      <c r="D81" s="52"/>
      <c r="E81" s="48"/>
      <c r="F81" s="48"/>
      <c r="G81" s="52"/>
    </row>
    <row r="82" spans="1:7" ht="25.9" customHeight="1" x14ac:dyDescent="0.3">
      <c r="A82" s="84" t="s">
        <v>42</v>
      </c>
      <c r="B82" s="85" t="str">
        <f>B2</f>
        <v>Listopad 2023</v>
      </c>
      <c r="C82" s="85" t="str">
        <f>C2</f>
        <v>Listopad 2022</v>
      </c>
      <c r="D82" s="88" t="str">
        <f>D14</f>
        <v xml:space="preserve">Zmiana % </v>
      </c>
      <c r="E82" s="89" t="str">
        <f>E2</f>
        <v>Styczeń - Listopad 2023</v>
      </c>
      <c r="F82" s="85" t="str">
        <f>F2</f>
        <v>Styczeń - Listopad 2022</v>
      </c>
      <c r="G82" s="90" t="str">
        <f>G77</f>
        <v>Zmiana %</v>
      </c>
    </row>
    <row r="83" spans="1:7" x14ac:dyDescent="0.3">
      <c r="A83" s="10" t="s">
        <v>39</v>
      </c>
      <c r="B83" s="58">
        <v>2688024</v>
      </c>
      <c r="C83" s="67">
        <v>3563679</v>
      </c>
      <c r="D83" s="68">
        <v>-24.571657548280864</v>
      </c>
      <c r="E83" s="58">
        <v>16347531</v>
      </c>
      <c r="F83" s="67">
        <v>20039505</v>
      </c>
      <c r="G83" s="69">
        <v>-18.423479023059702</v>
      </c>
    </row>
    <row r="84" spans="1:7" ht="12.75" customHeight="1" thickBot="1" x14ac:dyDescent="0.35">
      <c r="A84" s="17" t="s">
        <v>40</v>
      </c>
      <c r="B84" s="70">
        <v>14179567</v>
      </c>
      <c r="C84" s="71">
        <v>11909815.999999998</v>
      </c>
      <c r="D84" s="72">
        <v>19.057817517919673</v>
      </c>
      <c r="E84" s="70">
        <v>104789309</v>
      </c>
      <c r="F84" s="71">
        <v>104009150</v>
      </c>
      <c r="G84" s="74">
        <v>0.75008689139368989</v>
      </c>
    </row>
    <row r="85" spans="1:7" ht="12.65" customHeight="1" thickBot="1" x14ac:dyDescent="0.35">
      <c r="A85" s="31"/>
      <c r="B85" s="45"/>
      <c r="C85" s="45"/>
      <c r="D85" s="50"/>
      <c r="E85" s="45"/>
      <c r="F85" s="45"/>
      <c r="G85" s="50"/>
    </row>
    <row r="86" spans="1:7" ht="19.5" customHeight="1" x14ac:dyDescent="0.3">
      <c r="A86" s="87" t="s">
        <v>43</v>
      </c>
      <c r="B86" s="85" t="str">
        <f t="shared" ref="B86:G86" si="7">B14</f>
        <v>Listopad 2023</v>
      </c>
      <c r="C86" s="85" t="str">
        <f t="shared" si="7"/>
        <v>Listopad 2022</v>
      </c>
      <c r="D86" s="88" t="str">
        <f t="shared" si="7"/>
        <v xml:space="preserve">Zmiana % </v>
      </c>
      <c r="E86" s="89" t="str">
        <f t="shared" si="7"/>
        <v>Styczeń - Listopad 2023</v>
      </c>
      <c r="F86" s="85" t="str">
        <f t="shared" si="7"/>
        <v>Styczeń - Listopad 2022</v>
      </c>
      <c r="G86" s="90" t="str">
        <f t="shared" si="7"/>
        <v>Zmiana %</v>
      </c>
    </row>
    <row r="87" spans="1:7" ht="12.65" customHeight="1" x14ac:dyDescent="0.3">
      <c r="A87" s="10" t="s">
        <v>44</v>
      </c>
      <c r="B87" s="58">
        <v>1694189</v>
      </c>
      <c r="C87" s="67">
        <v>2844527</v>
      </c>
      <c r="D87" s="68">
        <v>-40.440396593177006</v>
      </c>
      <c r="E87" s="61">
        <v>40084963</v>
      </c>
      <c r="F87" s="67">
        <v>36618200</v>
      </c>
      <c r="G87" s="69">
        <v>9.467322260515262</v>
      </c>
    </row>
    <row r="88" spans="1:7" ht="14" thickBot="1" x14ac:dyDescent="0.35">
      <c r="A88" s="17" t="s">
        <v>45</v>
      </c>
      <c r="B88" s="70">
        <v>0</v>
      </c>
      <c r="C88" s="71">
        <v>0</v>
      </c>
      <c r="D88" s="72" t="s">
        <v>74</v>
      </c>
      <c r="E88" s="73">
        <v>100</v>
      </c>
      <c r="F88" s="71">
        <v>0</v>
      </c>
      <c r="G88" s="74" t="s">
        <v>74</v>
      </c>
    </row>
    <row r="89" spans="1:7" ht="12.65" customHeight="1" thickBot="1" x14ac:dyDescent="0.35">
      <c r="A89" s="26"/>
      <c r="B89" s="53"/>
      <c r="C89" s="53"/>
      <c r="D89" s="54"/>
      <c r="E89" s="53"/>
      <c r="F89" s="53"/>
      <c r="G89" s="55"/>
    </row>
    <row r="90" spans="1:7" ht="19.5" customHeight="1" x14ac:dyDescent="0.3">
      <c r="A90" s="84" t="s">
        <v>46</v>
      </c>
      <c r="B90" s="85" t="str">
        <f>B2</f>
        <v>Listopad 2023</v>
      </c>
      <c r="C90" s="85" t="str">
        <f t="shared" ref="C90:G90" si="8">C2</f>
        <v>Listopad 2022</v>
      </c>
      <c r="D90" s="85" t="str">
        <f t="shared" si="8"/>
        <v xml:space="preserve">Zmiana % </v>
      </c>
      <c r="E90" s="85" t="str">
        <f t="shared" si="8"/>
        <v>Styczeń - Listopad 2023</v>
      </c>
      <c r="F90" s="85" t="str">
        <f t="shared" si="8"/>
        <v>Styczeń - Listopad 2022</v>
      </c>
      <c r="G90" s="86" t="str">
        <f t="shared" si="8"/>
        <v>Zmiana %</v>
      </c>
    </row>
    <row r="91" spans="1:7" ht="12.65" customHeight="1" x14ac:dyDescent="0.3">
      <c r="A91" s="10" t="s">
        <v>47</v>
      </c>
      <c r="B91" s="58">
        <v>0</v>
      </c>
      <c r="C91" s="58">
        <v>0</v>
      </c>
      <c r="D91" s="59" t="s">
        <v>74</v>
      </c>
      <c r="E91" s="58">
        <v>0</v>
      </c>
      <c r="F91" s="58">
        <v>2350</v>
      </c>
      <c r="G91" s="60">
        <v>-100</v>
      </c>
    </row>
    <row r="92" spans="1:7" x14ac:dyDescent="0.3">
      <c r="A92" s="10" t="s">
        <v>48</v>
      </c>
      <c r="B92" s="58">
        <v>0</v>
      </c>
      <c r="C92" s="61">
        <v>0</v>
      </c>
      <c r="D92" s="62" t="s">
        <v>74</v>
      </c>
      <c r="E92" s="61">
        <v>0</v>
      </c>
      <c r="F92" s="61">
        <v>100</v>
      </c>
      <c r="G92" s="60">
        <v>-100</v>
      </c>
    </row>
    <row r="93" spans="1:7" ht="12.65" customHeight="1" x14ac:dyDescent="0.3">
      <c r="A93" s="10" t="s">
        <v>49</v>
      </c>
      <c r="B93" s="58">
        <v>0</v>
      </c>
      <c r="C93" s="61">
        <v>0</v>
      </c>
      <c r="D93" s="61" t="s">
        <v>74</v>
      </c>
      <c r="E93" s="61">
        <v>0</v>
      </c>
      <c r="F93" s="61">
        <v>0</v>
      </c>
      <c r="G93" s="60" t="s">
        <v>74</v>
      </c>
    </row>
    <row r="94" spans="1:7" ht="12.65" customHeight="1" thickBot="1" x14ac:dyDescent="0.35">
      <c r="A94" s="17" t="s">
        <v>50</v>
      </c>
      <c r="B94" s="63">
        <v>0</v>
      </c>
      <c r="C94" s="64">
        <v>0</v>
      </c>
      <c r="D94" s="65" t="s">
        <v>74</v>
      </c>
      <c r="E94" s="64">
        <v>0</v>
      </c>
      <c r="F94" s="64">
        <v>0</v>
      </c>
      <c r="G94" s="66" t="s">
        <v>74</v>
      </c>
    </row>
    <row r="95" spans="1:7" x14ac:dyDescent="0.3">
      <c r="A95" s="7" t="s">
        <v>51</v>
      </c>
      <c r="B95" s="2"/>
      <c r="C95" s="2"/>
      <c r="D95" s="2"/>
      <c r="E95" s="2"/>
      <c r="F95" s="2"/>
      <c r="G95" s="2"/>
    </row>
    <row r="96" spans="1:7" ht="12.65" customHeight="1" x14ac:dyDescent="0.3">
      <c r="A96" s="7" t="s">
        <v>52</v>
      </c>
      <c r="B96" s="2"/>
      <c r="C96" s="2"/>
      <c r="D96" s="2"/>
      <c r="E96" s="2"/>
      <c r="F96" s="2"/>
      <c r="G96" s="2"/>
    </row>
    <row r="97" spans="1:7" x14ac:dyDescent="0.3">
      <c r="A97" s="7" t="s">
        <v>53</v>
      </c>
      <c r="B97" s="2"/>
      <c r="C97" s="2"/>
      <c r="D97" s="2"/>
      <c r="E97" s="2"/>
      <c r="F97" s="2"/>
      <c r="G97" s="2"/>
    </row>
    <row r="98" spans="1:7" x14ac:dyDescent="0.3">
      <c r="A98" s="7" t="s">
        <v>54</v>
      </c>
      <c r="B98" s="3"/>
      <c r="C98" s="3"/>
      <c r="D98" s="3"/>
      <c r="E98" s="3"/>
      <c r="F98" s="3"/>
      <c r="G98" s="3"/>
    </row>
    <row r="99" spans="1:7" x14ac:dyDescent="0.3">
      <c r="A99" s="7" t="s">
        <v>55</v>
      </c>
      <c r="B99" s="2"/>
      <c r="C99" s="2"/>
      <c r="D99" s="2"/>
      <c r="E99" s="2"/>
      <c r="F99" s="2"/>
      <c r="G99" s="2"/>
    </row>
    <row r="100" spans="1:7" x14ac:dyDescent="0.3">
      <c r="A100" s="7" t="s">
        <v>56</v>
      </c>
      <c r="B100" s="2"/>
      <c r="C100" s="2"/>
      <c r="D100" s="2"/>
      <c r="E100" s="2"/>
      <c r="F100" s="2"/>
      <c r="G100" s="2"/>
    </row>
    <row r="101" spans="1:7" x14ac:dyDescent="0.3">
      <c r="A101" s="7" t="s">
        <v>57</v>
      </c>
      <c r="B101" s="3"/>
      <c r="C101" s="3"/>
      <c r="D101" s="3"/>
      <c r="E101" s="3"/>
      <c r="F101" s="3"/>
      <c r="G101" s="3"/>
    </row>
    <row r="102" spans="1:7" x14ac:dyDescent="0.3">
      <c r="A102" s="7" t="s">
        <v>58</v>
      </c>
      <c r="B102" s="7"/>
      <c r="C102" s="7"/>
      <c r="D102" s="7"/>
    </row>
    <row r="103" spans="1:7" x14ac:dyDescent="0.3">
      <c r="A103" s="7" t="s">
        <v>59</v>
      </c>
      <c r="B103" s="3"/>
      <c r="C103" s="3"/>
      <c r="D103" s="3"/>
      <c r="E103" s="3"/>
      <c r="F103" s="3"/>
      <c r="G103" s="3"/>
    </row>
    <row r="104" spans="1:7" x14ac:dyDescent="0.3">
      <c r="A104" s="7"/>
      <c r="B104" s="3"/>
      <c r="C104" s="3"/>
      <c r="D104" s="3"/>
      <c r="E104" s="3"/>
      <c r="F104" s="3"/>
      <c r="G104" s="3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4" orientation="portrait" r:id="rId1"/>
  <headerFooter>
    <oddHeader>&amp;LAktywność inwestorów na rynkach Grupy GPW w listopadzie 2023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44F13859-DB15-43CF-845A-D3A0DDFF05F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Obroty</dc:title>
  <dc:creator>Malgorzata.Odolinska</dc:creator>
  <cp:keywords>#Kategoria: [Publiczne/Dane osobowe &lt; 10 wpisów]# </cp:keywords>
  <cp:lastModifiedBy>Kucharski Łukasz</cp:lastModifiedBy>
  <cp:lastPrinted>2023-12-01T15:23:56Z</cp:lastPrinted>
  <dcterms:created xsi:type="dcterms:W3CDTF">2011-04-28T11:46:19Z</dcterms:created>
  <dcterms:modified xsi:type="dcterms:W3CDTF">2023-12-01T15:24:00Z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ae5a2c40-75fc-40d4-be2f-c92dfa1d3254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