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11\"/>
    </mc:Choice>
  </mc:AlternateContent>
  <xr:revisionPtr revIDLastSave="0" documentId="13_ncr:1_{5EA52D9A-D2DD-4EDE-A2CB-59A1AECD445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<sst xmlns="http://schemas.openxmlformats.org/spreadsheetml/2006/main" count="121" uniqueCount="74">
  <si>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</si>
  <si>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</si>
  <si>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</si>
  <si>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</si>
  <si>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</si>
  <si>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</si>
  <si>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</si>
  <si>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</si>
  <si>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</si>
  <si>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</si>
  <si>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</si>
  <si>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</si>
  <si>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</si>
  <si>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</si>
  <si>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</si>
  <si>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</si>
  <si>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</si>
  <si>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</si>
  <si>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</si>
  <si>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</si>
  <si>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</si>
  <si>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</si>
  <si>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</si>
  <si>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</si>
  <si>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</si>
  <si>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</si>
  <si>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</si>
  <si>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</si>
  <si>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</si>
  <si>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</si>
  <si>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</si>
  <si>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</si>
  <si>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</si>
  <si>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</si>
  <si>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</si>
  <si>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</si>
  <si>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</si>
  <si>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</si>
  <si>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</si>
  <si>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</si>
  <si>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</si>
  <si>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</si>
  <si>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</si>
  <si>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</si>
  <si>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</si>
  <si>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</si>
  <si>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</si>
  <si>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</si>
  <si>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</si>
  <si>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</si>
  <si>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</si>
  <si>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</si>
  <si>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</si>
  <si>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</si>
  <si>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</si>
  <si>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</si>
  <si>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</si>
  <si>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</si>
  <si>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</si>
  <si>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</si>
  <si>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</si>
  <si>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</si>
  <si>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</si>
  <si>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</si>
  <si>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</si>
  <si>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</si>
  <si>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</si>
  <si>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</si>
  <si>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Listopad 2024</t>
  </si>
  <si>
    <t>Listopad 2023</t>
  </si>
  <si>
    <t>Styczeń - Listopad 2024</t>
  </si>
  <si>
    <t>Styczeń - Listopad 2023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</si>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</sst>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03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3" fontId="12" fillId="0" borderId="0" xfId="0" applyNumberFormat="1" applyFont="1" applyBorder="1" applyAlignment="1">
      <alignment vertical="center" wrapText="1"/>
    </xf>
    <xf numFmtId="165" fontId="12" fillId="0" borderId="0" xfId="0" applyNumberFormat="1" applyFont="1" applyBorder="1" applyAlignment="1">
      <alignment horizontal="right" vertical="center" wrapText="1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85" zoomScaleNormal="115" zoomScalePageLayoutView="85" workbookViewId="0">
      <selection activeCell="C13" sqref="C13"/>
    </sheetView>
  </sheetViews>
  <sheetFormatPr defaultColWidth="3.36328125" defaultRowHeight="12.6" x14ac:dyDescent="0.2"/>
  <cols>
    <col min="1" max="1" width="40.08984375" style="16" customWidth="1"/>
    <col min="2" max="3" width="19.36328125" style="16" customWidth="1"/>
    <col min="4" max="4" width="10.36328125" style="16" customWidth="1"/>
    <col min="5" max="6" width="19" style="16" customWidth="1"/>
    <col min="7" max="7" width="10.36328125" style="16" customWidth="1"/>
    <col min="8" max="8" width="45.26953125" style="16" bestFit="1" customWidth="1"/>
    <col min="9" max="9" width="16.453125" style="17" bestFit="1" customWidth="1"/>
    <col min="10" max="16384" width="3.36328125" style="16"/>
  </cols>
  <sheetData>
    <row r="1" spans="1:8" ht="14.4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2">
      <c r="A3" s="94" t="s">
        <v>12</v>
      </c>
      <c r="B3" s="95"/>
      <c r="C3" s="95"/>
      <c r="D3" s="95"/>
      <c r="E3" s="95"/>
      <c r="F3" s="95"/>
      <c r="G3" s="96"/>
    </row>
    <row r="4" spans="1:8" x14ac:dyDescent="0.2">
      <c r="A4" s="23" t="s">
        <v>7</v>
      </c>
      <c r="B4" s="4">
        <v>27706693557.725498</v>
      </c>
      <c r="C4" s="4">
        <v>24887721709.730301</v>
      </c>
      <c r="D4" s="5">
        <v>11.326757349962936</v>
      </c>
      <c r="E4" s="4">
        <v>319383800100.57202</v>
      </c>
      <c r="F4" s="4">
        <v>257981370276.64301</v>
      </c>
      <c r="G4" s="24">
        <v>23.801110040653285</v>
      </c>
    </row>
    <row r="5" spans="1:8" x14ac:dyDescent="0.2">
      <c r="A5" s="23" t="s">
        <v>8</v>
      </c>
      <c r="B5" s="4">
        <v>27265333677.0755</v>
      </c>
      <c r="C5" s="4">
        <v>24717151049.790298</v>
      </c>
      <c r="D5" s="5">
        <v>10.309370291714192</v>
      </c>
      <c r="E5" s="4">
        <v>306464849238.41199</v>
      </c>
      <c r="F5" s="4">
        <v>250720981515.80301</v>
      </c>
      <c r="G5" s="24">
        <v>22.233427527921279</v>
      </c>
    </row>
    <row r="6" spans="1:8" ht="12.75" customHeight="1" x14ac:dyDescent="0.2">
      <c r="A6" s="23" t="s">
        <v>9</v>
      </c>
      <c r="B6" s="4">
        <v>441359880.64999998</v>
      </c>
      <c r="C6" s="4">
        <v>170570659.94</v>
      </c>
      <c r="D6" s="5">
        <v>158.75486487843392</v>
      </c>
      <c r="E6" s="4">
        <v>12918950862.16</v>
      </c>
      <c r="F6" s="4">
        <v>7260388760.8400002</v>
      </c>
      <c r="G6" s="6">
        <v>77.937453319859486</v>
      </c>
    </row>
    <row r="7" spans="1:8" x14ac:dyDescent="0.2">
      <c r="A7" s="23" t="s">
        <v>10</v>
      </c>
      <c r="B7" s="4">
        <v>3028941</v>
      </c>
      <c r="C7" s="4">
        <v>3198463</v>
      </c>
      <c r="D7" s="5">
        <v>-5.3001082082237634</v>
      </c>
      <c r="E7" s="4">
        <v>35420634</v>
      </c>
      <c r="F7" s="4">
        <v>31381855</v>
      </c>
      <c r="G7" s="6">
        <v>12.869790520668701</v>
      </c>
    </row>
    <row r="8" spans="1:8" x14ac:dyDescent="0.2">
      <c r="A8" s="23" t="s">
        <v>11</v>
      </c>
      <c r="B8" s="25">
        <v>79369.820000000007</v>
      </c>
      <c r="C8" s="25">
        <v>74264.070000000007</v>
      </c>
      <c r="D8" s="5">
        <v>6.8751281743647974</v>
      </c>
      <c r="E8" s="25">
        <v>79369.820000000007</v>
      </c>
      <c r="F8" s="25">
        <v>74264.070000000007</v>
      </c>
      <c r="G8" s="6">
        <v>6.8751281743647974</v>
      </c>
    </row>
    <row r="9" spans="1:8" x14ac:dyDescent="0.2">
      <c r="A9" s="94" t="s">
        <v>13</v>
      </c>
      <c r="B9" s="95"/>
      <c r="C9" s="95"/>
      <c r="D9" s="95"/>
      <c r="E9" s="95"/>
      <c r="F9" s="95"/>
      <c r="G9" s="96"/>
    </row>
    <row r="10" spans="1:8" x14ac:dyDescent="0.2">
      <c r="A10" s="23" t="s">
        <v>14</v>
      </c>
      <c r="B10" s="4">
        <v>1435017561.95</v>
      </c>
      <c r="C10" s="4">
        <v>1177007192.8499999</v>
      </c>
      <c r="D10" s="5">
        <v>21.920882953591381</v>
      </c>
      <c r="E10" s="4">
        <v>1326687659.04</v>
      </c>
      <c r="F10" s="4">
        <v>1085372214.3499999</v>
      </c>
      <c r="G10" s="6">
        <v>22.233427528317318</v>
      </c>
    </row>
    <row r="11" spans="1:8" ht="12.75" customHeight="1" x14ac:dyDescent="0.2">
      <c r="A11" s="23" t="s">
        <v>15</v>
      </c>
      <c r="B11" s="4">
        <v>23229467.399999999</v>
      </c>
      <c r="C11" s="4">
        <v>8122412.3799999999</v>
      </c>
      <c r="D11" s="5">
        <v>185.99221897669764</v>
      </c>
      <c r="E11" s="4">
        <v>55926194.210000001</v>
      </c>
      <c r="F11" s="4">
        <v>31430254.379999999</v>
      </c>
      <c r="G11" s="6">
        <v>77.937453301642677</v>
      </c>
      <c r="H11" s="16" t="s">
        <v>1</v>
      </c>
    </row>
    <row r="12" spans="1:8" ht="13.2" thickBot="1" x14ac:dyDescent="0.25">
      <c r="A12" s="26" t="s">
        <v>10</v>
      </c>
      <c r="B12" s="2">
        <v>159418</v>
      </c>
      <c r="C12" s="2">
        <v>152308</v>
      </c>
      <c r="D12" s="9">
        <v>4.6681723875305225</v>
      </c>
      <c r="E12" s="2">
        <v>153336</v>
      </c>
      <c r="F12" s="2">
        <v>135852</v>
      </c>
      <c r="G12" s="10">
        <v>12.869887819097258</v>
      </c>
    </row>
    <row r="13" spans="1:8" ht="13.2" thickBot="1" x14ac:dyDescent="0.25">
      <c r="A13" s="27"/>
      <c r="B13" s="27"/>
      <c r="C13" s="27"/>
      <c r="D13" s="27"/>
      <c r="E13" s="27"/>
      <c r="F13" s="27"/>
      <c r="G13" s="27"/>
    </row>
    <row r="14" spans="1:8" ht="24" customHeight="1" x14ac:dyDescent="0.2">
      <c r="A14" s="18" t="s">
        <v>0</v>
      </c>
      <c r="B14" s="19" t="str">
        <f t="shared" ref="B14:G14" si="0">B2</f>
        <v>Listopad 2024</v>
      </c>
      <c r="C14" s="19" t="str">
        <f t="shared" si="0"/>
        <v>Listopad 2023</v>
      </c>
      <c r="D14" s="20" t="str">
        <f t="shared" si="0"/>
        <v xml:space="preserve">Zmiana % </v>
      </c>
      <c r="E14" s="21" t="str">
        <f t="shared" si="0"/>
        <v>Styczeń - Listopad 2024</v>
      </c>
      <c r="F14" s="19" t="str">
        <f t="shared" si="0"/>
        <v>Styczeń - Listopad 2023</v>
      </c>
      <c r="G14" s="22" t="str">
        <f t="shared" si="0"/>
        <v>Zmiana %</v>
      </c>
    </row>
    <row r="15" spans="1:8" x14ac:dyDescent="0.2">
      <c r="A15" s="94" t="s">
        <v>12</v>
      </c>
      <c r="B15" s="95"/>
      <c r="C15" s="95"/>
      <c r="D15" s="95"/>
      <c r="E15" s="95"/>
      <c r="F15" s="95"/>
      <c r="G15" s="96"/>
    </row>
    <row r="16" spans="1:8" x14ac:dyDescent="0.2">
      <c r="A16" s="23" t="s">
        <v>7</v>
      </c>
      <c r="B16" s="4">
        <v>95955041.3037</v>
      </c>
      <c r="C16" s="4">
        <v>195525258.41150001</v>
      </c>
      <c r="D16" s="5">
        <v>-50.924477950693095</v>
      </c>
      <c r="E16" s="4">
        <v>1580431818.5455</v>
      </c>
      <c r="F16" s="4">
        <v>2076102585.0146</v>
      </c>
      <c r="G16" s="6">
        <v>-23.875061379282194</v>
      </c>
    </row>
    <row r="17" spans="1:7" x14ac:dyDescent="0.2">
      <c r="A17" s="23" t="s">
        <v>14</v>
      </c>
      <c r="B17" s="4">
        <v>92097112.463699996</v>
      </c>
      <c r="C17" s="4">
        <v>188794455.41150001</v>
      </c>
      <c r="D17" s="5">
        <v>-51.218317157162609</v>
      </c>
      <c r="E17" s="4">
        <v>1560764253.5755</v>
      </c>
      <c r="F17" s="4">
        <v>2006300156.4946001</v>
      </c>
      <c r="G17" s="6">
        <v>-22.206841856481663</v>
      </c>
    </row>
    <row r="18" spans="1:7" ht="12.75" customHeight="1" x14ac:dyDescent="0.2">
      <c r="A18" s="23" t="s">
        <v>15</v>
      </c>
      <c r="B18" s="4">
        <v>3857928.84</v>
      </c>
      <c r="C18" s="4">
        <v>6730803</v>
      </c>
      <c r="D18" s="5">
        <v>-42.682487661576197</v>
      </c>
      <c r="E18" s="4">
        <v>19667564.969999999</v>
      </c>
      <c r="F18" s="4">
        <v>69802428.519999996</v>
      </c>
      <c r="G18" s="6">
        <v>-71.823953138872824</v>
      </c>
    </row>
    <row r="19" spans="1:7" x14ac:dyDescent="0.2">
      <c r="A19" s="23" t="s">
        <v>10</v>
      </c>
      <c r="B19" s="4">
        <v>91076</v>
      </c>
      <c r="C19" s="4">
        <v>143799</v>
      </c>
      <c r="D19" s="5">
        <v>-36.664371796744064</v>
      </c>
      <c r="E19" s="4">
        <v>1307815</v>
      </c>
      <c r="F19" s="4">
        <v>1449300</v>
      </c>
      <c r="G19" s="6">
        <v>-9.7622990409163002</v>
      </c>
    </row>
    <row r="20" spans="1:7" x14ac:dyDescent="0.2">
      <c r="A20" s="23" t="s">
        <v>16</v>
      </c>
      <c r="B20" s="25">
        <v>234.31</v>
      </c>
      <c r="C20" s="25">
        <v>300.51</v>
      </c>
      <c r="D20" s="5">
        <v>-22.029216997770451</v>
      </c>
      <c r="E20" s="25">
        <v>234.31</v>
      </c>
      <c r="F20" s="25">
        <v>300.51</v>
      </c>
      <c r="G20" s="6">
        <v>-22.029216997770451</v>
      </c>
    </row>
    <row r="21" spans="1:7" x14ac:dyDescent="0.2">
      <c r="A21" s="94" t="s">
        <v>13</v>
      </c>
      <c r="B21" s="95" t="s">
        <v>17</v>
      </c>
      <c r="C21" s="95" t="s">
        <v>17</v>
      </c>
      <c r="D21" s="95" t="s">
        <v>17</v>
      </c>
      <c r="E21" s="95"/>
      <c r="F21" s="95"/>
      <c r="G21" s="96"/>
    </row>
    <row r="22" spans="1:7" x14ac:dyDescent="0.2">
      <c r="A22" s="23" t="s">
        <v>18</v>
      </c>
      <c r="B22" s="4">
        <v>4847216.45</v>
      </c>
      <c r="C22" s="4">
        <v>8990212.1600000001</v>
      </c>
      <c r="D22" s="5">
        <v>-46.083403108475693</v>
      </c>
      <c r="E22" s="4">
        <v>6756555.21</v>
      </c>
      <c r="F22" s="4">
        <v>8685282.0600000005</v>
      </c>
      <c r="G22" s="6">
        <v>-22.206841835140136</v>
      </c>
    </row>
    <row r="23" spans="1:7" ht="12.75" customHeight="1" x14ac:dyDescent="0.2">
      <c r="A23" s="23" t="s">
        <v>19</v>
      </c>
      <c r="B23" s="4">
        <v>203048.89</v>
      </c>
      <c r="C23" s="4">
        <v>320514.43</v>
      </c>
      <c r="D23" s="5">
        <v>-36.649064443057988</v>
      </c>
      <c r="E23" s="4">
        <v>85140.97</v>
      </c>
      <c r="F23" s="4">
        <v>302175.02</v>
      </c>
      <c r="G23" s="6">
        <v>-71.823954872245892</v>
      </c>
    </row>
    <row r="24" spans="1:7" ht="13.2" thickBot="1" x14ac:dyDescent="0.25">
      <c r="A24" s="26" t="s">
        <v>20</v>
      </c>
      <c r="B24" s="2">
        <v>4793</v>
      </c>
      <c r="C24" s="2">
        <v>6848</v>
      </c>
      <c r="D24" s="9">
        <v>-30.008761682242991</v>
      </c>
      <c r="E24" s="2">
        <v>5662</v>
      </c>
      <c r="F24" s="2">
        <v>6274</v>
      </c>
      <c r="G24" s="10">
        <v>-9.7545425565827237</v>
      </c>
    </row>
    <row r="25" spans="1:7" ht="13.2" thickBot="1" x14ac:dyDescent="0.25">
      <c r="A25" s="28"/>
      <c r="B25" s="29"/>
      <c r="C25" s="29"/>
      <c r="D25" s="30"/>
      <c r="E25" s="29"/>
      <c r="F25" s="29"/>
      <c r="G25" s="31"/>
    </row>
    <row r="26" spans="1:7" ht="27.6" customHeight="1" x14ac:dyDescent="0.2">
      <c r="A26" s="18" t="s">
        <v>2</v>
      </c>
      <c r="B26" s="19" t="str">
        <f t="shared" ref="B26:G26" si="1">B2</f>
        <v>Listopad 2024</v>
      </c>
      <c r="C26" s="19" t="str">
        <f t="shared" si="1"/>
        <v>Listopad 2023</v>
      </c>
      <c r="D26" s="20" t="str">
        <f t="shared" si="1"/>
        <v xml:space="preserve">Zmiana % </v>
      </c>
      <c r="E26" s="19" t="str">
        <f t="shared" si="1"/>
        <v>Styczeń - Listopad 2024</v>
      </c>
      <c r="F26" s="19" t="str">
        <f t="shared" si="1"/>
        <v>Styczeń - Listopad 2023</v>
      </c>
      <c r="G26" s="22" t="str">
        <f t="shared" si="1"/>
        <v>Zmiana %</v>
      </c>
    </row>
    <row r="27" spans="1:7" ht="13.2" thickBot="1" x14ac:dyDescent="0.25">
      <c r="A27" s="32" t="s">
        <v>7</v>
      </c>
      <c r="B27" s="2">
        <v>8442782.1600000001</v>
      </c>
      <c r="C27" s="73">
        <v>525538.48</v>
      </c>
      <c r="D27" s="88">
        <v>1506.5012327926968</v>
      </c>
      <c r="E27" s="77">
        <v>27784486.940000001</v>
      </c>
      <c r="F27" s="73">
        <v>4857341.2300000004</v>
      </c>
      <c r="G27" s="54">
        <v>472.01019290958885</v>
      </c>
    </row>
    <row r="28" spans="1:7" ht="13.5" customHeight="1" x14ac:dyDescent="0.2">
      <c r="A28" s="33"/>
      <c r="B28" s="29"/>
      <c r="C28" s="29"/>
      <c r="D28" s="34"/>
      <c r="E28" s="29"/>
      <c r="F28" s="29"/>
      <c r="G28" s="34"/>
    </row>
    <row r="29" spans="1:7" ht="13.2" thickBot="1" x14ac:dyDescent="0.25">
      <c r="A29" s="15" t="s">
        <v>21</v>
      </c>
      <c r="B29" s="35"/>
      <c r="C29" s="35"/>
      <c r="D29" s="27"/>
      <c r="E29" s="35"/>
      <c r="F29" s="35"/>
      <c r="G29" s="27"/>
    </row>
    <row r="30" spans="1:7" ht="24.6" customHeight="1" x14ac:dyDescent="0.2">
      <c r="A30" s="18" t="s">
        <v>22</v>
      </c>
      <c r="B30" s="19" t="str">
        <f t="shared" ref="B30:G30" si="2">B2</f>
        <v>Listopad 2024</v>
      </c>
      <c r="C30" s="19" t="str">
        <f t="shared" si="2"/>
        <v>Listopad 2023</v>
      </c>
      <c r="D30" s="20" t="str">
        <f t="shared" si="2"/>
        <v xml:space="preserve">Zmiana % </v>
      </c>
      <c r="E30" s="21" t="str">
        <f t="shared" si="2"/>
        <v>Styczeń - Listopad 2024</v>
      </c>
      <c r="F30" s="19" t="str">
        <f t="shared" si="2"/>
        <v>Styczeń - Listopad 2023</v>
      </c>
      <c r="G30" s="22" t="str">
        <f t="shared" si="2"/>
        <v>Zmiana %</v>
      </c>
    </row>
    <row r="31" spans="1:7" x14ac:dyDescent="0.2">
      <c r="A31" s="94" t="s">
        <v>12</v>
      </c>
      <c r="B31" s="95"/>
      <c r="C31" s="95"/>
      <c r="D31" s="95"/>
      <c r="E31" s="95"/>
      <c r="F31" s="95"/>
      <c r="G31" s="96"/>
    </row>
    <row r="32" spans="1:7" ht="12.75" customHeight="1" x14ac:dyDescent="0.2">
      <c r="A32" s="36" t="s">
        <v>23</v>
      </c>
      <c r="B32" s="37">
        <v>897925</v>
      </c>
      <c r="C32" s="37">
        <v>1102078</v>
      </c>
      <c r="D32" s="38">
        <v>-18.524369418498509</v>
      </c>
      <c r="E32" s="37">
        <v>12422075</v>
      </c>
      <c r="F32" s="37">
        <v>13017461</v>
      </c>
      <c r="G32" s="39">
        <v>-4.5737490590523011</v>
      </c>
    </row>
    <row r="33" spans="1:11" x14ac:dyDescent="0.2">
      <c r="A33" s="3" t="s">
        <v>25</v>
      </c>
      <c r="B33" s="4">
        <v>536950</v>
      </c>
      <c r="C33" s="4">
        <v>701621</v>
      </c>
      <c r="D33" s="5">
        <v>-23.470078575185184</v>
      </c>
      <c r="E33" s="4">
        <v>7454172</v>
      </c>
      <c r="F33" s="4">
        <v>7948398</v>
      </c>
      <c r="G33" s="6">
        <v>-6.2179322172845382</v>
      </c>
      <c r="H33" s="40"/>
    </row>
    <row r="34" spans="1:11" x14ac:dyDescent="0.2">
      <c r="A34" s="3" t="s">
        <v>26</v>
      </c>
      <c r="B34" s="4">
        <v>108968</v>
      </c>
      <c r="C34" s="4">
        <v>112385</v>
      </c>
      <c r="D34" s="5">
        <v>-3.0404413400364816</v>
      </c>
      <c r="E34" s="4">
        <v>1302788</v>
      </c>
      <c r="F34" s="4">
        <v>1212430</v>
      </c>
      <c r="G34" s="6">
        <v>7.452636440866689</v>
      </c>
      <c r="H34" s="40"/>
    </row>
    <row r="35" spans="1:11" x14ac:dyDescent="0.2">
      <c r="A35" s="3" t="s">
        <v>27</v>
      </c>
      <c r="B35" s="4">
        <v>228999</v>
      </c>
      <c r="C35" s="4">
        <v>274509</v>
      </c>
      <c r="D35" s="5">
        <v>-16.578691409024838</v>
      </c>
      <c r="E35" s="4">
        <v>3470432</v>
      </c>
      <c r="F35" s="4">
        <v>3610675</v>
      </c>
      <c r="G35" s="6">
        <v>-3.8841213900447924</v>
      </c>
      <c r="H35" s="40"/>
    </row>
    <row r="36" spans="1:11" x14ac:dyDescent="0.2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89" t="s">
        <v>72</v>
      </c>
    </row>
    <row r="37" spans="1:11" x14ac:dyDescent="0.2">
      <c r="A37" s="3" t="s">
        <v>29</v>
      </c>
      <c r="B37" s="4">
        <v>23008</v>
      </c>
      <c r="C37" s="4">
        <v>13563</v>
      </c>
      <c r="D37" s="5">
        <v>69.637985696379872</v>
      </c>
      <c r="E37" s="4">
        <v>194683</v>
      </c>
      <c r="F37" s="4">
        <v>245958</v>
      </c>
      <c r="G37" s="6">
        <v>-20.84705518828418</v>
      </c>
    </row>
    <row r="38" spans="1:11" x14ac:dyDescent="0.2">
      <c r="A38" s="94" t="s">
        <v>13</v>
      </c>
      <c r="B38" s="95"/>
      <c r="C38" s="95"/>
      <c r="D38" s="95"/>
      <c r="E38" s="95"/>
      <c r="F38" s="95"/>
      <c r="G38" s="96"/>
      <c r="H38" s="41"/>
    </row>
    <row r="39" spans="1:11" ht="12.75" customHeight="1" x14ac:dyDescent="0.2">
      <c r="A39" s="97" t="s">
        <v>23</v>
      </c>
      <c r="B39" s="98"/>
      <c r="C39" s="98"/>
      <c r="D39" s="98"/>
      <c r="E39" s="98"/>
      <c r="F39" s="98"/>
      <c r="G39" s="99"/>
      <c r="H39" s="41"/>
    </row>
    <row r="40" spans="1:11" x14ac:dyDescent="0.2">
      <c r="A40" s="3" t="s">
        <v>25</v>
      </c>
      <c r="B40" s="4">
        <v>28261</v>
      </c>
      <c r="C40" s="4">
        <v>33411</v>
      </c>
      <c r="D40" s="5">
        <v>-15.414085181527037</v>
      </c>
      <c r="E40" s="4">
        <v>32269</v>
      </c>
      <c r="F40" s="4">
        <v>34409</v>
      </c>
      <c r="G40" s="6">
        <v>-6.2193030893080259</v>
      </c>
      <c r="H40" s="41"/>
    </row>
    <row r="41" spans="1:11" x14ac:dyDescent="0.2">
      <c r="A41" s="3" t="s">
        <v>26</v>
      </c>
      <c r="B41" s="4">
        <v>5735</v>
      </c>
      <c r="C41" s="4">
        <v>5352</v>
      </c>
      <c r="D41" s="5">
        <v>7.1562032884902926</v>
      </c>
      <c r="E41" s="4">
        <v>5640</v>
      </c>
      <c r="F41" s="4">
        <v>5249</v>
      </c>
      <c r="G41" s="6">
        <v>7.4490379119832362</v>
      </c>
      <c r="H41" s="41"/>
    </row>
    <row r="42" spans="1:11" x14ac:dyDescent="0.2">
      <c r="A42" s="3" t="s">
        <v>27</v>
      </c>
      <c r="B42" s="4">
        <v>12053</v>
      </c>
      <c r="C42" s="4">
        <v>13072</v>
      </c>
      <c r="D42" s="5">
        <v>-7.7952876376989</v>
      </c>
      <c r="E42" s="4">
        <v>15024</v>
      </c>
      <c r="F42" s="4">
        <v>15631</v>
      </c>
      <c r="G42" s="6">
        <v>-3.8833088094171853</v>
      </c>
    </row>
    <row r="43" spans="1:11" x14ac:dyDescent="0.2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89" t="s">
        <v>72</v>
      </c>
    </row>
    <row r="44" spans="1:11" x14ac:dyDescent="0.2">
      <c r="A44" s="12" t="s">
        <v>29</v>
      </c>
      <c r="B44" s="11">
        <v>1211</v>
      </c>
      <c r="C44" s="11">
        <v>646</v>
      </c>
      <c r="D44" s="13">
        <v>87.461300309597533</v>
      </c>
      <c r="E44" s="11">
        <v>843</v>
      </c>
      <c r="F44" s="11">
        <v>1065</v>
      </c>
      <c r="G44" s="14">
        <v>-20.845070422535215</v>
      </c>
    </row>
    <row r="45" spans="1:11" x14ac:dyDescent="0.2">
      <c r="A45" s="94" t="s">
        <v>24</v>
      </c>
      <c r="B45" s="95"/>
      <c r="C45" s="95"/>
      <c r="D45" s="95"/>
      <c r="E45" s="95"/>
      <c r="F45" s="95"/>
      <c r="G45" s="96"/>
      <c r="K45" s="42"/>
    </row>
    <row r="46" spans="1:11" x14ac:dyDescent="0.2">
      <c r="A46" s="3" t="s">
        <v>25</v>
      </c>
      <c r="B46" s="4">
        <v>65287</v>
      </c>
      <c r="C46" s="4">
        <v>71521</v>
      </c>
      <c r="D46" s="5">
        <v>-8.716321080521805</v>
      </c>
      <c r="E46" s="4">
        <v>65287</v>
      </c>
      <c r="F46" s="4">
        <v>71521</v>
      </c>
      <c r="G46" s="6">
        <v>-8.716321080521805</v>
      </c>
    </row>
    <row r="47" spans="1:11" x14ac:dyDescent="0.2">
      <c r="A47" s="3" t="s">
        <v>26</v>
      </c>
      <c r="B47" s="4">
        <v>53483</v>
      </c>
      <c r="C47" s="4">
        <v>37314</v>
      </c>
      <c r="D47" s="5">
        <v>43.332261349627487</v>
      </c>
      <c r="E47" s="4">
        <v>53483</v>
      </c>
      <c r="F47" s="4">
        <v>37314</v>
      </c>
      <c r="G47" s="6">
        <v>43.332261349627487</v>
      </c>
    </row>
    <row r="48" spans="1:11" x14ac:dyDescent="0.2">
      <c r="A48" s="3" t="s">
        <v>27</v>
      </c>
      <c r="B48" s="4">
        <v>339519</v>
      </c>
      <c r="C48" s="4">
        <v>275780</v>
      </c>
      <c r="D48" s="5">
        <v>23.112263398361009</v>
      </c>
      <c r="E48" s="4">
        <v>339519</v>
      </c>
      <c r="F48" s="4">
        <v>275780</v>
      </c>
      <c r="G48" s="6">
        <v>23.112263398361009</v>
      </c>
    </row>
    <row r="49" spans="1:8" x14ac:dyDescent="0.2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89" t="s">
        <v>72</v>
      </c>
    </row>
    <row r="50" spans="1:8" ht="13.2" thickBot="1" x14ac:dyDescent="0.25">
      <c r="A50" s="1" t="s">
        <v>29</v>
      </c>
      <c r="B50" s="2">
        <v>10734</v>
      </c>
      <c r="C50" s="2">
        <v>11228</v>
      </c>
      <c r="D50" s="9">
        <v>-4.39971499821874</v>
      </c>
      <c r="E50" s="2">
        <v>10734</v>
      </c>
      <c r="F50" s="2">
        <v>11228</v>
      </c>
      <c r="G50" s="10">
        <v>-4.39971499821874</v>
      </c>
    </row>
    <row r="51" spans="1:8" ht="22.5" customHeight="1" x14ac:dyDescent="0.2">
      <c r="A51" s="43"/>
      <c r="B51" s="44"/>
      <c r="C51" s="44"/>
      <c r="D51" s="45"/>
      <c r="E51" s="44"/>
      <c r="F51" s="44"/>
      <c r="G51" s="45"/>
    </row>
    <row r="52" spans="1:8" ht="13.2" thickBot="1" x14ac:dyDescent="0.25">
      <c r="A52" s="15" t="s">
        <v>30</v>
      </c>
      <c r="B52" s="46"/>
      <c r="C52" s="27"/>
      <c r="D52" s="27"/>
      <c r="E52" s="46"/>
      <c r="F52" s="27"/>
      <c r="G52" s="27"/>
    </row>
    <row r="53" spans="1:8" ht="27" customHeight="1" x14ac:dyDescent="0.2">
      <c r="A53" s="18" t="s">
        <v>31</v>
      </c>
      <c r="B53" s="19" t="str">
        <f t="shared" ref="B53:G53" si="3">B2</f>
        <v>Listopad 2024</v>
      </c>
      <c r="C53" s="19" t="str">
        <f t="shared" si="3"/>
        <v>Listopad 2023</v>
      </c>
      <c r="D53" s="20" t="str">
        <f t="shared" si="3"/>
        <v xml:space="preserve">Zmiana % </v>
      </c>
      <c r="E53" s="21" t="str">
        <f t="shared" si="3"/>
        <v>Styczeń - Listopad 2024</v>
      </c>
      <c r="F53" s="19" t="str">
        <f t="shared" si="3"/>
        <v>Styczeń - Listopad 2023</v>
      </c>
      <c r="G53" s="22" t="str">
        <f t="shared" si="3"/>
        <v>Zmiana %</v>
      </c>
    </row>
    <row r="54" spans="1:8" x14ac:dyDescent="0.2">
      <c r="A54" s="3" t="s">
        <v>63</v>
      </c>
      <c r="B54" s="47">
        <v>128.77000000000001</v>
      </c>
      <c r="C54" s="47">
        <v>107.34</v>
      </c>
      <c r="D54" s="5">
        <v>19.964598472144601</v>
      </c>
      <c r="E54" s="47">
        <v>128.77000000000001</v>
      </c>
      <c r="F54" s="47">
        <v>107.34</v>
      </c>
      <c r="G54" s="6">
        <v>19.964598472144601</v>
      </c>
    </row>
    <row r="55" spans="1:8" x14ac:dyDescent="0.2">
      <c r="A55" s="3" t="s">
        <v>7</v>
      </c>
      <c r="B55" s="4">
        <v>394049248.6153</v>
      </c>
      <c r="C55" s="4">
        <v>554016432.4296</v>
      </c>
      <c r="D55" s="5">
        <v>-28.874086480210558</v>
      </c>
      <c r="E55" s="4">
        <v>6218513637.9334002</v>
      </c>
      <c r="F55" s="4">
        <v>5346472042.6576996</v>
      </c>
      <c r="G55" s="6">
        <v>16.310598621258542</v>
      </c>
    </row>
    <row r="56" spans="1:8" x14ac:dyDescent="0.2">
      <c r="A56" s="3" t="s">
        <v>14</v>
      </c>
      <c r="B56" s="4">
        <v>386011704.94529998</v>
      </c>
      <c r="C56" s="4">
        <v>529455736.12959999</v>
      </c>
      <c r="D56" s="5">
        <v>-27.092733423363612</v>
      </c>
      <c r="E56" s="4">
        <v>5583249372.4434004</v>
      </c>
      <c r="F56" s="4">
        <v>5172371416.1077003</v>
      </c>
      <c r="G56" s="6">
        <v>7.943705571029791</v>
      </c>
    </row>
    <row r="57" spans="1:8" x14ac:dyDescent="0.2">
      <c r="A57" s="3" t="s">
        <v>15</v>
      </c>
      <c r="B57" s="4">
        <v>8037543.6699999999</v>
      </c>
      <c r="C57" s="4">
        <v>24560696.300000001</v>
      </c>
      <c r="D57" s="7">
        <v>-67.274772784027306</v>
      </c>
      <c r="E57" s="4">
        <v>635264265.49000001</v>
      </c>
      <c r="F57" s="4">
        <v>174100626.55000001</v>
      </c>
      <c r="G57" s="6">
        <v>264.88338846245239</v>
      </c>
      <c r="H57" s="40"/>
    </row>
    <row r="58" spans="1:8" ht="15" customHeight="1" thickBot="1" x14ac:dyDescent="0.25">
      <c r="A58" s="1" t="s">
        <v>10</v>
      </c>
      <c r="B58" s="2">
        <v>11658</v>
      </c>
      <c r="C58" s="2">
        <v>10783</v>
      </c>
      <c r="D58" s="9">
        <v>8.1146248724844661</v>
      </c>
      <c r="E58" s="2">
        <v>138927</v>
      </c>
      <c r="F58" s="2">
        <v>112142</v>
      </c>
      <c r="G58" s="10">
        <v>23.884895935510329</v>
      </c>
      <c r="H58" s="40"/>
    </row>
    <row r="59" spans="1:8" ht="13.2" thickBot="1" x14ac:dyDescent="0.25">
      <c r="A59" s="48"/>
      <c r="B59" s="49"/>
      <c r="C59" s="49"/>
      <c r="D59" s="50"/>
      <c r="E59" s="49"/>
      <c r="F59" s="49"/>
      <c r="G59" s="50"/>
    </row>
    <row r="60" spans="1:8" ht="26.1" customHeight="1" x14ac:dyDescent="0.2">
      <c r="A60" s="18" t="s">
        <v>32</v>
      </c>
      <c r="B60" s="19" t="str">
        <f t="shared" ref="B60:G60" si="4">B2</f>
        <v>Listopad 2024</v>
      </c>
      <c r="C60" s="19" t="str">
        <f t="shared" si="4"/>
        <v>Listopad 2023</v>
      </c>
      <c r="D60" s="20" t="str">
        <f t="shared" si="4"/>
        <v xml:space="preserve">Zmiana % </v>
      </c>
      <c r="E60" s="21" t="str">
        <f t="shared" si="4"/>
        <v>Styczeń - Listopad 2024</v>
      </c>
      <c r="F60" s="19" t="str">
        <f t="shared" si="4"/>
        <v>Styczeń - Listopad 2023</v>
      </c>
      <c r="G60" s="22" t="str">
        <f t="shared" si="4"/>
        <v>Zmiana %</v>
      </c>
    </row>
    <row r="61" spans="1:8" x14ac:dyDescent="0.2">
      <c r="A61" s="3" t="s">
        <v>64</v>
      </c>
      <c r="B61" s="4">
        <v>8560131625</v>
      </c>
      <c r="C61" s="4">
        <v>15654192875</v>
      </c>
      <c r="D61" s="93">
        <v>-45.3</v>
      </c>
      <c r="E61" s="4">
        <v>144118261750</v>
      </c>
      <c r="F61" s="4">
        <v>125703322475</v>
      </c>
      <c r="G61" s="86">
        <v>14.7</v>
      </c>
    </row>
    <row r="62" spans="1:8" ht="12.75" customHeight="1" thickBot="1" x14ac:dyDescent="0.25">
      <c r="A62" s="1" t="s">
        <v>33</v>
      </c>
      <c r="B62" s="67">
        <v>88357510639.720001</v>
      </c>
      <c r="C62" s="67">
        <v>17213857955.450001</v>
      </c>
      <c r="D62" s="9">
        <v>413.3</v>
      </c>
      <c r="E62" s="67">
        <v>644169393791.40088</v>
      </c>
      <c r="F62" s="2">
        <v>269533003417.90979</v>
      </c>
      <c r="G62" s="87">
        <v>139</v>
      </c>
    </row>
    <row r="63" spans="1:8" ht="22.5" customHeight="1" x14ac:dyDescent="0.2">
      <c r="A63" s="43"/>
      <c r="B63" s="51"/>
      <c r="C63" s="51"/>
      <c r="D63" s="52"/>
      <c r="E63" s="51"/>
      <c r="F63" s="51"/>
      <c r="G63" s="52"/>
      <c r="H63" s="40"/>
    </row>
    <row r="64" spans="1:8" ht="12.6" customHeight="1" thickBot="1" x14ac:dyDescent="0.25">
      <c r="A64" s="15" t="s">
        <v>34</v>
      </c>
      <c r="B64" s="27"/>
      <c r="C64" s="51"/>
      <c r="D64" s="27"/>
      <c r="E64" s="27"/>
      <c r="F64" s="27"/>
      <c r="G64" s="27"/>
    </row>
    <row r="65" spans="1:7" ht="24.6" customHeight="1" x14ac:dyDescent="0.2">
      <c r="A65" s="18" t="s">
        <v>35</v>
      </c>
      <c r="B65" s="19" t="str">
        <f t="shared" ref="B65:G65" si="5">B2</f>
        <v>Listopad 2024</v>
      </c>
      <c r="C65" s="19" t="str">
        <f t="shared" si="5"/>
        <v>Listopad 2023</v>
      </c>
      <c r="D65" s="20" t="str">
        <f t="shared" si="5"/>
        <v xml:space="preserve">Zmiana % </v>
      </c>
      <c r="E65" s="21" t="str">
        <f t="shared" si="5"/>
        <v>Styczeń - Listopad 2024</v>
      </c>
      <c r="F65" s="19" t="str">
        <f t="shared" si="5"/>
        <v>Styczeń - Listopad 2023</v>
      </c>
      <c r="G65" s="22" t="str">
        <f t="shared" si="5"/>
        <v>Zmiana %</v>
      </c>
    </row>
    <row r="66" spans="1:7" x14ac:dyDescent="0.2">
      <c r="A66" s="100" t="s">
        <v>36</v>
      </c>
      <c r="B66" s="101"/>
      <c r="C66" s="101"/>
      <c r="D66" s="101"/>
      <c r="E66" s="101"/>
      <c r="F66" s="101"/>
      <c r="G66" s="102"/>
    </row>
    <row r="67" spans="1:7" x14ac:dyDescent="0.2">
      <c r="A67" s="3" t="s">
        <v>37</v>
      </c>
      <c r="B67" s="4">
        <v>267420983.961</v>
      </c>
      <c r="C67" s="4">
        <v>205101981.086</v>
      </c>
      <c r="D67" s="5">
        <v>30.384398310062856</v>
      </c>
      <c r="E67" s="4">
        <v>2471890493.1226001</v>
      </c>
      <c r="F67" s="4">
        <v>2310475246.4425998</v>
      </c>
      <c r="G67" s="6">
        <v>6.9862357075034076</v>
      </c>
    </row>
    <row r="68" spans="1:7" x14ac:dyDescent="0.2">
      <c r="A68" s="3" t="s">
        <v>38</v>
      </c>
      <c r="B68" s="4">
        <v>3339784.14</v>
      </c>
      <c r="C68" s="4">
        <v>6156412.5800000001</v>
      </c>
      <c r="D68" s="5">
        <v>-45.751131903508643</v>
      </c>
      <c r="E68" s="4">
        <v>38133126.270000003</v>
      </c>
      <c r="F68" s="4">
        <v>36377404.030000001</v>
      </c>
      <c r="G68" s="6">
        <v>4.8264088293713314</v>
      </c>
    </row>
    <row r="69" spans="1:7" x14ac:dyDescent="0.2">
      <c r="A69" s="12" t="s">
        <v>39</v>
      </c>
      <c r="B69" s="11">
        <v>113556.48</v>
      </c>
      <c r="C69" s="11">
        <v>0</v>
      </c>
      <c r="D69" s="90" t="s">
        <v>73</v>
      </c>
      <c r="E69" s="11">
        <v>915779.92</v>
      </c>
      <c r="F69" s="11">
        <v>0</v>
      </c>
      <c r="G69" s="91" t="s">
        <v>73</v>
      </c>
    </row>
    <row r="70" spans="1:7" ht="13.2" thickBot="1" x14ac:dyDescent="0.25">
      <c r="A70" s="1" t="s">
        <v>67</v>
      </c>
      <c r="B70" s="2">
        <v>138990702.625</v>
      </c>
      <c r="C70" s="2">
        <v>97649194.730000004</v>
      </c>
      <c r="D70" s="53">
        <v>42.336762744750999</v>
      </c>
      <c r="E70" s="2">
        <v>1357833293.0599999</v>
      </c>
      <c r="F70" s="2">
        <v>1007472825.4</v>
      </c>
      <c r="G70" s="54">
        <v>34.77617051565587</v>
      </c>
    </row>
    <row r="71" spans="1:7" ht="21.75" customHeight="1" x14ac:dyDescent="0.2">
      <c r="A71" s="43"/>
      <c r="B71" s="44"/>
      <c r="C71" s="44"/>
      <c r="D71" s="55"/>
      <c r="E71" s="44"/>
      <c r="F71" s="44"/>
      <c r="G71" s="55"/>
    </row>
    <row r="72" spans="1:7" ht="13.2" thickBot="1" x14ac:dyDescent="0.25">
      <c r="A72" s="15" t="s">
        <v>40</v>
      </c>
      <c r="B72" s="56"/>
      <c r="C72" s="57"/>
      <c r="D72" s="34"/>
      <c r="E72" s="56"/>
      <c r="F72" s="57"/>
      <c r="G72" s="34"/>
    </row>
    <row r="73" spans="1:7" ht="25.35" customHeight="1" x14ac:dyDescent="0.2">
      <c r="A73" s="58" t="s">
        <v>41</v>
      </c>
      <c r="B73" s="59" t="str">
        <f t="shared" ref="B73:G73" si="6">B2</f>
        <v>Listopad 2024</v>
      </c>
      <c r="C73" s="59" t="str">
        <f t="shared" si="6"/>
        <v>Listopad 2023</v>
      </c>
      <c r="D73" s="60" t="str">
        <f t="shared" si="6"/>
        <v xml:space="preserve">Zmiana % </v>
      </c>
      <c r="E73" s="61" t="str">
        <f t="shared" si="6"/>
        <v>Styczeń - Listopad 2024</v>
      </c>
      <c r="F73" s="59" t="str">
        <f t="shared" si="6"/>
        <v>Styczeń - Listopad 2023</v>
      </c>
      <c r="G73" s="62" t="str">
        <f t="shared" si="6"/>
        <v>Zmiana %</v>
      </c>
    </row>
    <row r="74" spans="1:7" x14ac:dyDescent="0.2">
      <c r="A74" s="3" t="s">
        <v>42</v>
      </c>
      <c r="B74" s="4">
        <v>4027770</v>
      </c>
      <c r="C74" s="4">
        <v>6247096.9000000004</v>
      </c>
      <c r="D74" s="5">
        <v>-35.525731960392676</v>
      </c>
      <c r="E74" s="4">
        <v>45581299.600000009</v>
      </c>
      <c r="F74" s="4">
        <v>57308442.599999994</v>
      </c>
      <c r="G74" s="6">
        <v>-20.463203095314942</v>
      </c>
    </row>
    <row r="75" spans="1:7" ht="12.75" customHeight="1" thickBot="1" x14ac:dyDescent="0.25">
      <c r="A75" s="1" t="s">
        <v>43</v>
      </c>
      <c r="B75" s="2">
        <v>6673843</v>
      </c>
      <c r="C75" s="2">
        <v>7897403</v>
      </c>
      <c r="D75" s="63">
        <v>-15.493194408339045</v>
      </c>
      <c r="E75" s="2">
        <v>75926786</v>
      </c>
      <c r="F75" s="2">
        <v>75663278</v>
      </c>
      <c r="G75" s="10">
        <v>0.3482640548563069</v>
      </c>
    </row>
    <row r="76" spans="1:7" ht="13.2" thickBot="1" x14ac:dyDescent="0.25">
      <c r="A76" s="48"/>
      <c r="B76" s="51"/>
      <c r="C76" s="51"/>
      <c r="D76" s="64"/>
      <c r="E76" s="51"/>
      <c r="F76" s="51"/>
      <c r="G76" s="64"/>
    </row>
    <row r="77" spans="1:7" ht="25.35" customHeight="1" x14ac:dyDescent="0.2">
      <c r="A77" s="58" t="s">
        <v>44</v>
      </c>
      <c r="B77" s="59" t="str">
        <f>B2</f>
        <v>Listopad 2024</v>
      </c>
      <c r="C77" s="59" t="str">
        <f>C2</f>
        <v>Listopad 2023</v>
      </c>
      <c r="D77" s="60" t="str">
        <f>D2</f>
        <v xml:space="preserve">Zmiana % </v>
      </c>
      <c r="E77" s="61" t="str">
        <f>E2</f>
        <v>Styczeń - Listopad 2024</v>
      </c>
      <c r="F77" s="59" t="str">
        <f>F2</f>
        <v>Styczeń - Listopad 2023</v>
      </c>
      <c r="G77" s="62" t="str">
        <f>G73</f>
        <v>Zmiana %</v>
      </c>
    </row>
    <row r="78" spans="1:7" x14ac:dyDescent="0.2">
      <c r="A78" s="3" t="s">
        <v>65</v>
      </c>
      <c r="B78" s="4">
        <v>753809.65500000003</v>
      </c>
      <c r="C78" s="4">
        <v>1026247.824</v>
      </c>
      <c r="D78" s="5">
        <v>-26.547015509189521</v>
      </c>
      <c r="E78" s="4">
        <v>15468831.054999998</v>
      </c>
      <c r="F78" s="4">
        <v>18292977.004999999</v>
      </c>
      <c r="G78" s="6">
        <v>-15.438416334465847</v>
      </c>
    </row>
    <row r="79" spans="1:7" x14ac:dyDescent="0.2">
      <c r="A79" s="3" t="s">
        <v>43</v>
      </c>
      <c r="B79" s="4">
        <v>0</v>
      </c>
      <c r="C79" s="65">
        <v>0</v>
      </c>
      <c r="D79" s="90" t="s">
        <v>72</v>
      </c>
      <c r="E79" s="65">
        <v>0</v>
      </c>
      <c r="F79" s="65">
        <v>1000</v>
      </c>
      <c r="G79" s="91" t="s">
        <v>72</v>
      </c>
    </row>
    <row r="80" spans="1:7" ht="12.75" customHeight="1" thickBot="1" x14ac:dyDescent="0.25">
      <c r="A80" s="66" t="s">
        <v>66</v>
      </c>
      <c r="B80" s="67">
        <v>5429.268</v>
      </c>
      <c r="C80" s="68">
        <v>7555.2550000000001</v>
      </c>
      <c r="D80" s="69">
        <v>-28.139182595425304</v>
      </c>
      <c r="E80" s="68">
        <v>94422.122000000003</v>
      </c>
      <c r="F80" s="68">
        <v>100235.124</v>
      </c>
      <c r="G80" s="70">
        <v>-5.7993662979855172</v>
      </c>
    </row>
    <row r="81" spans="1:7" ht="13.2" thickBot="1" x14ac:dyDescent="0.25">
      <c r="A81" s="43"/>
      <c r="B81" s="56"/>
      <c r="C81" s="56"/>
      <c r="D81" s="71"/>
      <c r="E81" s="56"/>
      <c r="F81" s="56"/>
      <c r="G81" s="71"/>
    </row>
    <row r="82" spans="1:7" ht="26.1" customHeight="1" x14ac:dyDescent="0.2">
      <c r="A82" s="58" t="s">
        <v>45</v>
      </c>
      <c r="B82" s="59" t="str">
        <f>B2</f>
        <v>Listopad 2024</v>
      </c>
      <c r="C82" s="59" t="str">
        <f>C2</f>
        <v>Listopad 2023</v>
      </c>
      <c r="D82" s="60" t="str">
        <f>D14</f>
        <v xml:space="preserve">Zmiana % </v>
      </c>
      <c r="E82" s="61" t="str">
        <f>E2</f>
        <v>Styczeń - Listopad 2024</v>
      </c>
      <c r="F82" s="59" t="str">
        <f>F2</f>
        <v>Styczeń - Listopad 2023</v>
      </c>
      <c r="G82" s="62" t="str">
        <f>G77</f>
        <v>Zmiana %</v>
      </c>
    </row>
    <row r="83" spans="1:7" x14ac:dyDescent="0.2">
      <c r="A83" s="3" t="s">
        <v>42</v>
      </c>
      <c r="B83" s="4">
        <v>3717297</v>
      </c>
      <c r="C83" s="72">
        <v>2688024</v>
      </c>
      <c r="D83" s="7">
        <v>38.291064365496737</v>
      </c>
      <c r="E83" s="4">
        <v>21934481</v>
      </c>
      <c r="F83" s="72">
        <v>16347531</v>
      </c>
      <c r="G83" s="8">
        <v>34.176108918221352</v>
      </c>
    </row>
    <row r="84" spans="1:7" ht="12.75" customHeight="1" thickBot="1" x14ac:dyDescent="0.25">
      <c r="A84" s="1" t="s">
        <v>43</v>
      </c>
      <c r="B84" s="2">
        <v>10429988</v>
      </c>
      <c r="C84" s="73">
        <v>14179567</v>
      </c>
      <c r="D84" s="74">
        <v>-26.443536674991556</v>
      </c>
      <c r="E84" s="2">
        <v>103052218</v>
      </c>
      <c r="F84" s="73">
        <v>104789309</v>
      </c>
      <c r="G84" s="75">
        <v>-1.657698687563633</v>
      </c>
    </row>
    <row r="85" spans="1:7" ht="12.6" customHeight="1" thickBot="1" x14ac:dyDescent="0.25">
      <c r="B85" s="51"/>
      <c r="C85" s="51"/>
      <c r="D85" s="64"/>
      <c r="E85" s="51"/>
      <c r="F85" s="51"/>
      <c r="G85" s="64"/>
    </row>
    <row r="86" spans="1:7" ht="19.5" customHeight="1" x14ac:dyDescent="0.2">
      <c r="A86" s="76" t="s">
        <v>46</v>
      </c>
      <c r="B86" s="59" t="str">
        <f t="shared" ref="B86:G86" si="7">B14</f>
        <v>Listopad 2024</v>
      </c>
      <c r="C86" s="59" t="str">
        <f t="shared" si="7"/>
        <v>Listopad 2023</v>
      </c>
      <c r="D86" s="60" t="str">
        <f t="shared" si="7"/>
        <v xml:space="preserve">Zmiana % </v>
      </c>
      <c r="E86" s="61" t="str">
        <f t="shared" si="7"/>
        <v>Styczeń - Listopad 2024</v>
      </c>
      <c r="F86" s="59" t="str">
        <f t="shared" si="7"/>
        <v>Styczeń - Listopad 2023</v>
      </c>
      <c r="G86" s="62" t="str">
        <f t="shared" si="7"/>
        <v>Zmiana %</v>
      </c>
    </row>
    <row r="87" spans="1:7" ht="12.6" customHeight="1" x14ac:dyDescent="0.2">
      <c r="A87" s="3" t="s">
        <v>47</v>
      </c>
      <c r="B87" s="4">
        <v>4371251</v>
      </c>
      <c r="C87" s="72">
        <v>1694189</v>
      </c>
      <c r="D87" s="7">
        <v>158.01436557550545</v>
      </c>
      <c r="E87" s="65">
        <v>50963461</v>
      </c>
      <c r="F87" s="72">
        <v>40084963</v>
      </c>
      <c r="G87" s="8">
        <v>27.138600576979453</v>
      </c>
    </row>
    <row r="88" spans="1:7" ht="13.2" thickBot="1" x14ac:dyDescent="0.25">
      <c r="A88" s="1" t="s">
        <v>48</v>
      </c>
      <c r="B88" s="2">
        <v>0</v>
      </c>
      <c r="C88" s="73">
        <v>0</v>
      </c>
      <c r="D88" s="73" t="s">
        <v>72</v>
      </c>
      <c r="E88" s="77">
        <v>0</v>
      </c>
      <c r="F88" s="73">
        <v>100</v>
      </c>
      <c r="G88" s="75">
        <v>-100</v>
      </c>
    </row>
    <row r="89" spans="1:7" ht="12.6" customHeight="1" thickBot="1" x14ac:dyDescent="0.25">
      <c r="A89" s="78"/>
      <c r="B89" s="79"/>
      <c r="C89" s="79"/>
      <c r="D89" s="80"/>
      <c r="E89" s="79"/>
      <c r="F89" s="79"/>
      <c r="G89" s="81"/>
    </row>
    <row r="90" spans="1:7" ht="19.5" customHeight="1" x14ac:dyDescent="0.2">
      <c r="A90" s="58" t="s">
        <v>49</v>
      </c>
      <c r="B90" s="59" t="str">
        <f>B2</f>
        <v>Listopad 2024</v>
      </c>
      <c r="C90" s="59" t="str">
        <f t="shared" ref="C90:G90" si="8">C2</f>
        <v>Listopad 2023</v>
      </c>
      <c r="D90" s="59" t="str">
        <f t="shared" si="8"/>
        <v xml:space="preserve">Zmiana % </v>
      </c>
      <c r="E90" s="59" t="str">
        <f t="shared" si="8"/>
        <v>Styczeń - Listopad 2024</v>
      </c>
      <c r="F90" s="59" t="str">
        <f t="shared" si="8"/>
        <v>Styczeń - Listopad 2023</v>
      </c>
      <c r="G90" s="82" t="str">
        <f t="shared" si="8"/>
        <v>Zmiana %</v>
      </c>
    </row>
    <row r="91" spans="1:7" ht="12.6" customHeight="1" x14ac:dyDescent="0.2">
      <c r="A91" s="3" t="s">
        <v>50</v>
      </c>
      <c r="B91" s="4">
        <v>0</v>
      </c>
      <c r="C91" s="4">
        <v>0</v>
      </c>
      <c r="D91" s="90" t="s">
        <v>72</v>
      </c>
      <c r="E91" s="4">
        <v>0</v>
      </c>
      <c r="F91" s="4">
        <v>0</v>
      </c>
      <c r="G91" s="91" t="s">
        <v>72</v>
      </c>
    </row>
    <row r="92" spans="1:7" x14ac:dyDescent="0.2">
      <c r="A92" s="3" t="s">
        <v>51</v>
      </c>
      <c r="B92" s="4">
        <v>0</v>
      </c>
      <c r="C92" s="65">
        <v>0</v>
      </c>
      <c r="D92" s="90" t="s">
        <v>72</v>
      </c>
      <c r="E92" s="65">
        <v>0</v>
      </c>
      <c r="F92" s="65">
        <v>0</v>
      </c>
      <c r="G92" s="91" t="s">
        <v>72</v>
      </c>
    </row>
    <row r="93" spans="1:7" ht="12.6" customHeight="1" x14ac:dyDescent="0.2">
      <c r="A93" s="3" t="s">
        <v>52</v>
      </c>
      <c r="B93" s="4">
        <v>0</v>
      </c>
      <c r="C93" s="65">
        <v>0</v>
      </c>
      <c r="D93" s="90" t="s">
        <v>72</v>
      </c>
      <c r="E93" s="65">
        <v>0</v>
      </c>
      <c r="F93" s="65">
        <v>0</v>
      </c>
      <c r="G93" s="91" t="s">
        <v>72</v>
      </c>
    </row>
    <row r="94" spans="1:7" ht="12.6" customHeight="1" thickBot="1" x14ac:dyDescent="0.25">
      <c r="A94" s="1" t="s">
        <v>53</v>
      </c>
      <c r="B94" s="67">
        <v>0</v>
      </c>
      <c r="C94" s="68">
        <v>0</v>
      </c>
      <c r="D94" s="68" t="s">
        <v>72</v>
      </c>
      <c r="E94" s="68">
        <v>0</v>
      </c>
      <c r="F94" s="68">
        <v>0</v>
      </c>
      <c r="G94" s="92" t="s">
        <v>72</v>
      </c>
    </row>
    <row r="95" spans="1:7" x14ac:dyDescent="0.2">
      <c r="A95" s="83" t="s">
        <v>54</v>
      </c>
      <c r="B95" s="84"/>
      <c r="C95" s="84"/>
      <c r="D95" s="84"/>
      <c r="E95" s="84"/>
      <c r="F95" s="84"/>
      <c r="G95" s="84"/>
    </row>
    <row r="96" spans="1:7" ht="12.6" customHeight="1" x14ac:dyDescent="0.2">
      <c r="A96" s="83" t="s">
        <v>55</v>
      </c>
      <c r="B96" s="84"/>
      <c r="C96" s="84"/>
      <c r="D96" s="84"/>
      <c r="E96" s="84"/>
      <c r="F96" s="84"/>
      <c r="G96" s="84"/>
    </row>
    <row r="97" spans="1:7" x14ac:dyDescent="0.2">
      <c r="A97" s="83" t="s">
        <v>56</v>
      </c>
      <c r="B97" s="84"/>
      <c r="C97" s="84"/>
      <c r="D97" s="84"/>
      <c r="E97" s="84"/>
      <c r="F97" s="84"/>
      <c r="G97" s="84"/>
    </row>
    <row r="98" spans="1:7" x14ac:dyDescent="0.2">
      <c r="A98" s="83" t="s">
        <v>57</v>
      </c>
      <c r="B98" s="85"/>
      <c r="C98" s="85"/>
      <c r="D98" s="85"/>
      <c r="E98" s="85"/>
      <c r="F98" s="85"/>
      <c r="G98" s="85"/>
    </row>
    <row r="99" spans="1:7" x14ac:dyDescent="0.2">
      <c r="A99" s="83" t="s">
        <v>58</v>
      </c>
      <c r="B99" s="84"/>
      <c r="C99" s="84"/>
      <c r="D99" s="84"/>
      <c r="E99" s="84"/>
      <c r="F99" s="84"/>
      <c r="G99" s="84"/>
    </row>
    <row r="100" spans="1:7" x14ac:dyDescent="0.2">
      <c r="A100" s="83" t="s">
        <v>59</v>
      </c>
      <c r="B100" s="84"/>
      <c r="C100" s="84"/>
      <c r="D100" s="84"/>
      <c r="E100" s="84"/>
      <c r="F100" s="84"/>
      <c r="G100" s="84"/>
    </row>
    <row r="101" spans="1:7" x14ac:dyDescent="0.2">
      <c r="A101" s="83" t="s">
        <v>60</v>
      </c>
      <c r="B101" s="85"/>
      <c r="C101" s="85"/>
      <c r="D101" s="85"/>
      <c r="E101" s="85"/>
      <c r="F101" s="85"/>
      <c r="G101" s="85"/>
    </row>
    <row r="102" spans="1:7" x14ac:dyDescent="0.2">
      <c r="A102" s="83" t="s">
        <v>61</v>
      </c>
      <c r="B102" s="83"/>
      <c r="C102" s="83"/>
      <c r="D102" s="83"/>
    </row>
    <row r="103" spans="1:7" x14ac:dyDescent="0.2">
      <c r="A103" s="83" t="s">
        <v>62</v>
      </c>
      <c r="B103" s="85"/>
      <c r="C103" s="85"/>
      <c r="D103" s="85"/>
      <c r="E103" s="85"/>
      <c r="F103" s="85"/>
      <c r="G103" s="85"/>
    </row>
    <row r="104" spans="1:7" x14ac:dyDescent="0.2">
      <c r="A104" s="83"/>
      <c r="B104" s="85"/>
      <c r="C104" s="85"/>
      <c r="D104" s="85"/>
      <c r="E104" s="85"/>
      <c r="F104" s="85"/>
      <c r="G104" s="85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listopadzie 2024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0C66EEB3-DFDE-4A2C-B40C-B24E77432A1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cp:keywords>#Kategoria: [Publiczne/Dane osobowe &lt; 10 wpisów]# </cp:keywords>
  <cp:lastModifiedBy>Kucharski Łukasz</cp:lastModifiedBy>
  <cp:lastPrinted>2024-08-01T14:48:11Z</cp:lastPrinted>
  <dcterms:created xsi:type="dcterms:W3CDTF">2011-04-28T11:46:19Z</dcterms:created>
  <dcterms:modified xsi:type="dcterms:W3CDTF">2024-12-02T15:55:13Z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8bff82ee-ae51-4a4e-878e-ecdcf57af737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