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kaczmarcz\AppData\Local\Microsoft\Windows\INetCache\Content.Outlook\RDB3NNS3\"/>
    </mc:Choice>
  </mc:AlternateContent>
  <xr:revisionPtr revIDLastSave="0" documentId="13_ncr:1_{32C8C0E9-F30C-4455-9D02-686C0210FB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<sst xmlns="http://schemas.openxmlformats.org/spreadsheetml/2006/main" count="120" uniqueCount="74">
  <si>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</si>
  <si>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</si>
  <si>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</si>
  <si>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</si>
  <si>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</si>
  <si>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</si>
  <si>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</si>
  <si>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</si>
  <si>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</si>
  <si>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</si>
  <si>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</si>
  <si>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</si>
  <si>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</si>
  <si>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</si>
  <si>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</si>
  <si>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</si>
  <si>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</si>
  <si>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</si>
  <si>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</si>
  <si>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</si>
  <si>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</si>
  <si>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</si>
  <si>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</si>
  <si>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</si>
  <si>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</si>
  <si>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</si>
  <si>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</si>
  <si>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</si>
  <si>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</si>
  <si>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</si>
  <si>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</si>
  <si>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</si>
  <si>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</si>
  <si>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</si>
  <si>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</si>
  <si>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</si>
  <si>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</si>
  <si>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</si>
  <si>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</si>
  <si>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</si>
  <si>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</si>
  <si>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</si>
  <si>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</si>
  <si>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</si>
  <si>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</si>
  <si>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</si>
  <si>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</si>
  <si>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</si>
  <si>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</si>
  <si>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</si>
  <si>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</si>
  <si>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</si>
  <si>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</si>
  <si>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</si>
  <si>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</si>
  <si>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</si>
  <si>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</si>
  <si>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</si>
  <si>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</si>
  <si>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</si>
  <si>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</si>
  <si>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</si>
  <si>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</si>
  <si>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</si>
  <si>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</si>
  <si>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</si>
  <si>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</si>
  <si>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</si>
  <si>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Grudzień 2025</t>
  </si>
  <si>
    <t>Grudzień 2024</t>
  </si>
  <si>
    <t>Styczeń - Grudzień 2025</t>
  </si>
  <si>
    <t>Styczeń - Grudzień 2024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</si>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</sst>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5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H84" sqref="H84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6" t="s">
        <v>12</v>
      </c>
      <c r="B3" s="87"/>
      <c r="C3" s="87"/>
      <c r="D3" s="87"/>
      <c r="E3" s="87"/>
      <c r="F3" s="87"/>
      <c r="G3" s="88"/>
    </row>
    <row r="4" spans="1:8" x14ac:dyDescent="0.2">
      <c r="A4" s="23" t="s">
        <v>7</v>
      </c>
      <c r="B4" s="4">
        <v>44706110282.053497</v>
      </c>
      <c r="C4" s="4">
        <v>25374140490.643299</v>
      </c>
      <c r="D4" s="5">
        <v>76.187683277543357</v>
      </c>
      <c r="E4" s="4">
        <v>491900375903.60199</v>
      </c>
      <c r="F4" s="4">
        <v>344757940591.21503</v>
      </c>
      <c r="G4" s="82">
        <v>42.679926402871772</v>
      </c>
    </row>
    <row r="5" spans="1:8" x14ac:dyDescent="0.2">
      <c r="A5" s="23" t="s">
        <v>8</v>
      </c>
      <c r="B5" s="4">
        <v>38236386228.823502</v>
      </c>
      <c r="C5" s="4">
        <v>24956198942.603298</v>
      </c>
      <c r="D5" s="5">
        <v>53.213982292589002</v>
      </c>
      <c r="E5" s="4">
        <v>470254381325.96198</v>
      </c>
      <c r="F5" s="4">
        <v>331421048181.01501</v>
      </c>
      <c r="G5" s="82">
        <v>41.890318646605436</v>
      </c>
    </row>
    <row r="6" spans="1:8" ht="12.75" customHeight="1" x14ac:dyDescent="0.2">
      <c r="A6" s="23" t="s">
        <v>9</v>
      </c>
      <c r="B6" s="4">
        <v>6469724053.2299995</v>
      </c>
      <c r="C6" s="4">
        <v>417941548.04000002</v>
      </c>
      <c r="D6" s="5">
        <v>1447.9973416308446</v>
      </c>
      <c r="E6" s="4">
        <v>21645994577.639999</v>
      </c>
      <c r="F6" s="4">
        <v>13336892410.200001</v>
      </c>
      <c r="G6" s="6">
        <v>62.301636032433109</v>
      </c>
    </row>
    <row r="7" spans="1:8" x14ac:dyDescent="0.2">
      <c r="A7" s="23" t="s">
        <v>10</v>
      </c>
      <c r="B7" s="4">
        <v>4212828</v>
      </c>
      <c r="C7" s="4">
        <v>3188309</v>
      </c>
      <c r="D7" s="5">
        <v>32.1336169110334</v>
      </c>
      <c r="E7" s="4">
        <v>49546026</v>
      </c>
      <c r="F7" s="4">
        <v>38608943</v>
      </c>
      <c r="G7" s="6">
        <v>28.327848809536182</v>
      </c>
    </row>
    <row r="8" spans="1:8" x14ac:dyDescent="0.2">
      <c r="A8" s="23" t="s">
        <v>11</v>
      </c>
      <c r="B8" s="24">
        <v>117240.24</v>
      </c>
      <c r="C8" s="24">
        <v>79577.320000000007</v>
      </c>
      <c r="D8" s="5">
        <v>47.328711245867524</v>
      </c>
      <c r="E8" s="24">
        <v>117240.24</v>
      </c>
      <c r="F8" s="24">
        <v>79577.320000000007</v>
      </c>
      <c r="G8" s="6">
        <v>47.328711245867524</v>
      </c>
    </row>
    <row r="9" spans="1:8" x14ac:dyDescent="0.2">
      <c r="A9" s="86" t="s">
        <v>13</v>
      </c>
      <c r="B9" s="87"/>
      <c r="C9" s="87"/>
      <c r="D9" s="87"/>
      <c r="E9" s="87"/>
      <c r="F9" s="87"/>
      <c r="G9" s="88"/>
    </row>
    <row r="10" spans="1:8" x14ac:dyDescent="0.2">
      <c r="A10" s="23" t="s">
        <v>14</v>
      </c>
      <c r="B10" s="4">
        <v>2012441380.46</v>
      </c>
      <c r="C10" s="4">
        <v>1386455496.8099999</v>
      </c>
      <c r="D10" s="5">
        <v>45.150088487534433</v>
      </c>
      <c r="E10" s="4">
        <v>1888571812.55</v>
      </c>
      <c r="F10" s="4">
        <v>1331008225.6300001</v>
      </c>
      <c r="G10" s="6">
        <v>41.890318645934045</v>
      </c>
    </row>
    <row r="11" spans="1:8" ht="12.75" customHeight="1" x14ac:dyDescent="0.2">
      <c r="A11" s="23" t="s">
        <v>15</v>
      </c>
      <c r="B11" s="4">
        <v>340511792.27999997</v>
      </c>
      <c r="C11" s="4">
        <v>23218974.890000001</v>
      </c>
      <c r="D11" s="5">
        <v>1366.5237974250635</v>
      </c>
      <c r="E11" s="4">
        <v>86931705.129999995</v>
      </c>
      <c r="F11" s="4">
        <v>53561816.909999996</v>
      </c>
      <c r="G11" s="6">
        <v>62.301636025662589</v>
      </c>
      <c r="H11" s="16" t="s">
        <v>1</v>
      </c>
    </row>
    <row r="12" spans="1:8" ht="13.5" thickBot="1" x14ac:dyDescent="0.25">
      <c r="A12" s="25" t="s">
        <v>10</v>
      </c>
      <c r="B12" s="2">
        <v>221728</v>
      </c>
      <c r="C12" s="2">
        <v>177128</v>
      </c>
      <c r="D12" s="9">
        <v>25.179531186486614</v>
      </c>
      <c r="E12" s="2">
        <v>198980</v>
      </c>
      <c r="F12" s="2">
        <v>155056</v>
      </c>
      <c r="G12" s="10">
        <v>28.327829945310089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Grudzień 2025</v>
      </c>
      <c r="C14" s="19" t="str">
        <f t="shared" si="0"/>
        <v>Grudzień 2024</v>
      </c>
      <c r="D14" s="20" t="str">
        <f t="shared" si="0"/>
        <v xml:space="preserve">Zmiana % </v>
      </c>
      <c r="E14" s="21" t="str">
        <f t="shared" si="0"/>
        <v>Styczeń - Grudzień 2025</v>
      </c>
      <c r="F14" s="19" t="str">
        <f t="shared" si="0"/>
        <v>Styczeń - Grudzień 2024</v>
      </c>
      <c r="G14" s="22" t="str">
        <f t="shared" si="0"/>
        <v>Zmiana %</v>
      </c>
    </row>
    <row r="15" spans="1:8" x14ac:dyDescent="0.2">
      <c r="A15" s="86" t="s">
        <v>12</v>
      </c>
      <c r="B15" s="87"/>
      <c r="C15" s="87"/>
      <c r="D15" s="87"/>
      <c r="E15" s="87"/>
      <c r="F15" s="87"/>
      <c r="G15" s="88"/>
    </row>
    <row r="16" spans="1:8" x14ac:dyDescent="0.2">
      <c r="A16" s="23" t="s">
        <v>7</v>
      </c>
      <c r="B16" s="4">
        <v>130002860.60079999</v>
      </c>
      <c r="C16" s="4">
        <v>86616635.744800001</v>
      </c>
      <c r="D16" s="5">
        <v>50.089944596589419</v>
      </c>
      <c r="E16" s="4">
        <v>2398816915.6401</v>
      </c>
      <c r="F16" s="4">
        <v>1667048454.2902999</v>
      </c>
      <c r="G16" s="6">
        <v>43.896052299291476</v>
      </c>
    </row>
    <row r="17" spans="1:7" x14ac:dyDescent="0.2">
      <c r="A17" s="23" t="s">
        <v>14</v>
      </c>
      <c r="B17" s="4">
        <v>122200998.93080001</v>
      </c>
      <c r="C17" s="4">
        <v>82241770.864800006</v>
      </c>
      <c r="D17" s="5">
        <v>48.587509298274114</v>
      </c>
      <c r="E17" s="4">
        <v>2306951682.5900998</v>
      </c>
      <c r="F17" s="4">
        <v>1643006024.4403</v>
      </c>
      <c r="G17" s="6">
        <v>40.410421402805085</v>
      </c>
    </row>
    <row r="18" spans="1:7" ht="12.75" customHeight="1" x14ac:dyDescent="0.2">
      <c r="A18" s="23" t="s">
        <v>15</v>
      </c>
      <c r="B18" s="4">
        <v>7801861.6699999999</v>
      </c>
      <c r="C18" s="4">
        <v>4374864.88</v>
      </c>
      <c r="D18" s="5">
        <v>78.333774505053967</v>
      </c>
      <c r="E18" s="4">
        <v>91865233.049999997</v>
      </c>
      <c r="F18" s="4">
        <v>24042429.850000001</v>
      </c>
      <c r="G18" s="6">
        <v>282.09629235956777</v>
      </c>
    </row>
    <row r="19" spans="1:7" x14ac:dyDescent="0.2">
      <c r="A19" s="23" t="s">
        <v>10</v>
      </c>
      <c r="B19" s="4">
        <v>118471</v>
      </c>
      <c r="C19" s="4">
        <v>84796</v>
      </c>
      <c r="D19" s="5">
        <v>39.712958158403701</v>
      </c>
      <c r="E19" s="4">
        <v>1836678</v>
      </c>
      <c r="F19" s="4">
        <v>1392611</v>
      </c>
      <c r="G19" s="6">
        <v>31.887368403667637</v>
      </c>
    </row>
    <row r="20" spans="1:7" x14ac:dyDescent="0.2">
      <c r="A20" s="23" t="s">
        <v>16</v>
      </c>
      <c r="B20" s="24">
        <v>250.61</v>
      </c>
      <c r="C20" s="24">
        <v>229.32</v>
      </c>
      <c r="D20" s="5">
        <v>9.2839699982557136</v>
      </c>
      <c r="E20" s="24">
        <v>250.61</v>
      </c>
      <c r="F20" s="24">
        <v>229.32</v>
      </c>
      <c r="G20" s="6">
        <v>9.2839699982557136</v>
      </c>
    </row>
    <row r="21" spans="1:7" x14ac:dyDescent="0.2">
      <c r="A21" s="86" t="s">
        <v>13</v>
      </c>
      <c r="B21" s="87" t="s">
        <v>17</v>
      </c>
      <c r="C21" s="87" t="s">
        <v>17</v>
      </c>
      <c r="D21" s="87" t="s">
        <v>17</v>
      </c>
      <c r="E21" s="87"/>
      <c r="F21" s="87"/>
      <c r="G21" s="88"/>
    </row>
    <row r="22" spans="1:7" x14ac:dyDescent="0.2">
      <c r="A22" s="23" t="s">
        <v>18</v>
      </c>
      <c r="B22" s="4">
        <v>6431631.5199999996</v>
      </c>
      <c r="C22" s="4">
        <v>4568987.2699999996</v>
      </c>
      <c r="D22" s="5">
        <v>40.767114021746885</v>
      </c>
      <c r="E22" s="4">
        <v>9264866.1999999993</v>
      </c>
      <c r="F22" s="4">
        <v>6598417.7699999996</v>
      </c>
      <c r="G22" s="6">
        <v>40.410421451686894</v>
      </c>
    </row>
    <row r="23" spans="1:7" ht="12.75" customHeight="1" x14ac:dyDescent="0.2">
      <c r="A23" s="23" t="s">
        <v>19</v>
      </c>
      <c r="B23" s="4">
        <v>410624.3</v>
      </c>
      <c r="C23" s="4">
        <v>243048.05</v>
      </c>
      <c r="D23" s="5">
        <v>68.947786250496563</v>
      </c>
      <c r="E23" s="4">
        <v>368936.68</v>
      </c>
      <c r="F23" s="4">
        <v>96555.94</v>
      </c>
      <c r="G23" s="6">
        <v>282.0963060377228</v>
      </c>
    </row>
    <row r="24" spans="1:7" ht="13.5" thickBot="1" x14ac:dyDescent="0.25">
      <c r="A24" s="25" t="s">
        <v>20</v>
      </c>
      <c r="B24" s="2">
        <v>6235</v>
      </c>
      <c r="C24" s="2">
        <v>4711</v>
      </c>
      <c r="D24" s="9">
        <v>32.349819571216301</v>
      </c>
      <c r="E24" s="2">
        <v>7376</v>
      </c>
      <c r="F24" s="2">
        <v>5593</v>
      </c>
      <c r="G24" s="10">
        <v>31.879134632576434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Grudzień 2025</v>
      </c>
      <c r="C26" s="19" t="str">
        <f t="shared" si="1"/>
        <v>Grudzień 2024</v>
      </c>
      <c r="D26" s="20" t="str">
        <f t="shared" si="1"/>
        <v xml:space="preserve">Zmiana % </v>
      </c>
      <c r="E26" s="19" t="str">
        <f t="shared" si="1"/>
        <v>Styczeń - Grudzień 2025</v>
      </c>
      <c r="F26" s="19" t="str">
        <f t="shared" si="1"/>
        <v>Styczeń - Grudzień 2024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27141235.129999999</v>
      </c>
      <c r="C27" s="65">
        <v>8478881.5999999996</v>
      </c>
      <c r="D27" s="79">
        <v>220.10395250713253</v>
      </c>
      <c r="E27" s="69">
        <v>212671998.84</v>
      </c>
      <c r="F27" s="65">
        <v>36263368.539999999</v>
      </c>
      <c r="G27" s="46">
        <v>486.46509522526566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21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22</v>
      </c>
      <c r="B30" s="19" t="str">
        <f t="shared" ref="B30:G30" si="2">B2</f>
        <v>Grudzień 2025</v>
      </c>
      <c r="C30" s="19" t="str">
        <f t="shared" si="2"/>
        <v>Grudzień 2024</v>
      </c>
      <c r="D30" s="20" t="str">
        <f t="shared" si="2"/>
        <v xml:space="preserve">Zmiana % </v>
      </c>
      <c r="E30" s="21" t="str">
        <f t="shared" si="2"/>
        <v>Styczeń - Grudzień 2025</v>
      </c>
      <c r="F30" s="19" t="str">
        <f t="shared" si="2"/>
        <v>Styczeń - Grudzień 2024</v>
      </c>
      <c r="G30" s="22" t="str">
        <f t="shared" si="2"/>
        <v>Zmiana %</v>
      </c>
    </row>
    <row r="31" spans="1:7" x14ac:dyDescent="0.2">
      <c r="A31" s="86" t="s">
        <v>12</v>
      </c>
      <c r="B31" s="87"/>
      <c r="C31" s="87"/>
      <c r="D31" s="87"/>
      <c r="E31" s="87"/>
      <c r="F31" s="87"/>
      <c r="G31" s="88"/>
    </row>
    <row r="32" spans="1:7" ht="24" customHeight="1" x14ac:dyDescent="0.2">
      <c r="A32" s="35" t="s">
        <v>23</v>
      </c>
      <c r="B32" s="36">
        <v>1180142</v>
      </c>
      <c r="C32" s="36">
        <v>1155850</v>
      </c>
      <c r="D32" s="83">
        <v>2.1016567893757943</v>
      </c>
      <c r="E32" s="36">
        <v>12416081</v>
      </c>
      <c r="F32" s="36">
        <v>13577925</v>
      </c>
      <c r="G32" s="83">
        <v>-8.5568597558168804</v>
      </c>
    </row>
    <row r="33" spans="1:11" x14ac:dyDescent="0.2">
      <c r="A33" s="3" t="s">
        <v>25</v>
      </c>
      <c r="B33" s="4">
        <v>649319</v>
      </c>
      <c r="C33" s="4">
        <v>646529</v>
      </c>
      <c r="D33" s="5">
        <v>0.43153516702267858</v>
      </c>
      <c r="E33" s="4">
        <v>6701334</v>
      </c>
      <c r="F33" s="4">
        <v>8100701</v>
      </c>
      <c r="G33" s="6">
        <v>-17.274640799604878</v>
      </c>
      <c r="H33" s="37"/>
    </row>
    <row r="34" spans="1:11" x14ac:dyDescent="0.2">
      <c r="A34" s="3" t="s">
        <v>26</v>
      </c>
      <c r="B34" s="4">
        <v>188314</v>
      </c>
      <c r="C34" s="4">
        <v>154005</v>
      </c>
      <c r="D34" s="5">
        <v>22.277848121814237</v>
      </c>
      <c r="E34" s="4">
        <v>1678512</v>
      </c>
      <c r="F34" s="4">
        <v>1456793</v>
      </c>
      <c r="G34" s="6">
        <v>15.219664015409196</v>
      </c>
      <c r="H34" s="37"/>
    </row>
    <row r="35" spans="1:11" x14ac:dyDescent="0.2">
      <c r="A35" s="3" t="s">
        <v>27</v>
      </c>
      <c r="B35" s="4">
        <v>325292</v>
      </c>
      <c r="C35" s="4">
        <v>338398</v>
      </c>
      <c r="D35" s="5">
        <v>-3.8729543318813953</v>
      </c>
      <c r="E35" s="4">
        <v>3834044</v>
      </c>
      <c r="F35" s="4">
        <v>3808830</v>
      </c>
      <c r="G35" s="6">
        <v>0.6619880645762688</v>
      </c>
      <c r="H35" s="37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6" t="s">
        <v>72</v>
      </c>
    </row>
    <row r="37" spans="1:11" x14ac:dyDescent="0.2">
      <c r="A37" s="3" t="s">
        <v>29</v>
      </c>
      <c r="B37" s="4">
        <v>17217</v>
      </c>
      <c r="C37" s="4">
        <v>16918</v>
      </c>
      <c r="D37" s="5">
        <v>1.7673483863340778</v>
      </c>
      <c r="E37" s="4">
        <v>202191</v>
      </c>
      <c r="F37" s="4">
        <v>211601</v>
      </c>
      <c r="G37" s="6">
        <v>-4.4470489269899494</v>
      </c>
    </row>
    <row r="38" spans="1:11" x14ac:dyDescent="0.2">
      <c r="A38" s="86" t="s">
        <v>13</v>
      </c>
      <c r="B38" s="87"/>
      <c r="C38" s="87"/>
      <c r="D38" s="87"/>
      <c r="E38" s="87"/>
      <c r="F38" s="87"/>
      <c r="G38" s="88"/>
    </row>
    <row r="39" spans="1:11" ht="12.75" customHeight="1" x14ac:dyDescent="0.2">
      <c r="A39" s="89" t="s">
        <v>23</v>
      </c>
      <c r="B39" s="90"/>
      <c r="C39" s="90"/>
      <c r="D39" s="90"/>
      <c r="E39" s="90"/>
      <c r="F39" s="90"/>
      <c r="G39" s="91"/>
    </row>
    <row r="40" spans="1:11" x14ac:dyDescent="0.2">
      <c r="A40" s="3" t="s">
        <v>25</v>
      </c>
      <c r="B40" s="4">
        <v>34175</v>
      </c>
      <c r="C40" s="4">
        <v>35918</v>
      </c>
      <c r="D40" s="5">
        <v>-4.8527200846372303</v>
      </c>
      <c r="E40" s="4">
        <v>26913</v>
      </c>
      <c r="F40" s="4">
        <v>32533</v>
      </c>
      <c r="G40" s="6">
        <v>-17.274767159499582</v>
      </c>
    </row>
    <row r="41" spans="1:11" x14ac:dyDescent="0.2">
      <c r="A41" s="3" t="s">
        <v>26</v>
      </c>
      <c r="B41" s="4">
        <v>9911</v>
      </c>
      <c r="C41" s="4">
        <v>8556</v>
      </c>
      <c r="D41" s="5">
        <v>15.836839644693779</v>
      </c>
      <c r="E41" s="4">
        <v>6741</v>
      </c>
      <c r="F41" s="4">
        <v>5851</v>
      </c>
      <c r="G41" s="6">
        <v>15.211075029909416</v>
      </c>
    </row>
    <row r="42" spans="1:11" x14ac:dyDescent="0.2">
      <c r="A42" s="3" t="s">
        <v>27</v>
      </c>
      <c r="B42" s="4">
        <v>17121</v>
      </c>
      <c r="C42" s="4">
        <v>18800</v>
      </c>
      <c r="D42" s="5">
        <v>-8.9308510638297918</v>
      </c>
      <c r="E42" s="4">
        <v>15398</v>
      </c>
      <c r="F42" s="4">
        <v>15297</v>
      </c>
      <c r="G42" s="6">
        <v>0.66026018173497292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6" t="s">
        <v>72</v>
      </c>
    </row>
    <row r="44" spans="1:11" x14ac:dyDescent="0.2">
      <c r="A44" s="12" t="s">
        <v>29</v>
      </c>
      <c r="B44" s="11">
        <v>906</v>
      </c>
      <c r="C44" s="11">
        <v>940</v>
      </c>
      <c r="D44" s="13">
        <v>-3.6170212765957444</v>
      </c>
      <c r="E44" s="11">
        <v>812</v>
      </c>
      <c r="F44" s="11">
        <v>850</v>
      </c>
      <c r="G44" s="14">
        <v>-4.4705882352941151</v>
      </c>
    </row>
    <row r="45" spans="1:11" x14ac:dyDescent="0.2">
      <c r="A45" s="86" t="s">
        <v>24</v>
      </c>
      <c r="B45" s="87"/>
      <c r="C45" s="87"/>
      <c r="D45" s="87"/>
      <c r="E45" s="87"/>
      <c r="F45" s="87"/>
      <c r="G45" s="88"/>
      <c r="K45" s="38"/>
    </row>
    <row r="46" spans="1:11" x14ac:dyDescent="0.2">
      <c r="A46" s="3" t="s">
        <v>25</v>
      </c>
      <c r="B46" s="4">
        <v>79609</v>
      </c>
      <c r="C46" s="4">
        <v>62842</v>
      </c>
      <c r="D46" s="5">
        <v>26.68120047102256</v>
      </c>
      <c r="E46" s="4">
        <v>79609</v>
      </c>
      <c r="F46" s="4">
        <v>62842</v>
      </c>
      <c r="G46" s="6">
        <v>26.68120047102256</v>
      </c>
    </row>
    <row r="47" spans="1:11" x14ac:dyDescent="0.2">
      <c r="A47" s="3" t="s">
        <v>26</v>
      </c>
      <c r="B47" s="4">
        <v>51240</v>
      </c>
      <c r="C47" s="4">
        <v>41474</v>
      </c>
      <c r="D47" s="5">
        <v>23.547282634903798</v>
      </c>
      <c r="E47" s="4">
        <v>51240</v>
      </c>
      <c r="F47" s="4">
        <v>41474</v>
      </c>
      <c r="G47" s="6">
        <v>23.547282634903798</v>
      </c>
    </row>
    <row r="48" spans="1:11" x14ac:dyDescent="0.2">
      <c r="A48" s="3" t="s">
        <v>27</v>
      </c>
      <c r="B48" s="4">
        <v>430304</v>
      </c>
      <c r="C48" s="4">
        <v>337006</v>
      </c>
      <c r="D48" s="5">
        <v>27.684373571983876</v>
      </c>
      <c r="E48" s="4">
        <v>430304</v>
      </c>
      <c r="F48" s="4">
        <v>337006</v>
      </c>
      <c r="G48" s="6">
        <v>27.684373571983876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6" t="s">
        <v>72</v>
      </c>
    </row>
    <row r="50" spans="1:8" ht="13.5" thickBot="1" x14ac:dyDescent="0.25">
      <c r="A50" s="1" t="s">
        <v>29</v>
      </c>
      <c r="B50" s="2">
        <v>5807</v>
      </c>
      <c r="C50" s="2">
        <v>7265</v>
      </c>
      <c r="D50" s="9">
        <v>-20.068823124569857</v>
      </c>
      <c r="E50" s="2">
        <v>5807</v>
      </c>
      <c r="F50" s="2">
        <v>7265</v>
      </c>
      <c r="G50" s="10">
        <v>-20.068823124569857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31</v>
      </c>
      <c r="B53" s="19" t="str">
        <f t="shared" ref="B53:G53" si="3">B2</f>
        <v>Grudzień 2025</v>
      </c>
      <c r="C53" s="19" t="str">
        <f t="shared" si="3"/>
        <v>Grudzień 2024</v>
      </c>
      <c r="D53" s="20" t="str">
        <f t="shared" si="3"/>
        <v xml:space="preserve">Zmiana % </v>
      </c>
      <c r="E53" s="21" t="str">
        <f t="shared" si="3"/>
        <v>Styczeń - Grudzień 2025</v>
      </c>
      <c r="F53" s="19" t="str">
        <f t="shared" si="3"/>
        <v>Styczeń - Grudzień 2024</v>
      </c>
      <c r="G53" s="22" t="str">
        <f t="shared" si="3"/>
        <v>Zmiana %</v>
      </c>
    </row>
    <row r="54" spans="1:8" x14ac:dyDescent="0.2">
      <c r="A54" s="3" t="s">
        <v>63</v>
      </c>
      <c r="B54" s="40">
        <v>153.79</v>
      </c>
      <c r="C54" s="40">
        <v>131.51</v>
      </c>
      <c r="D54" s="5">
        <v>16.941677438978033</v>
      </c>
      <c r="E54" s="40">
        <v>153.79</v>
      </c>
      <c r="F54" s="40">
        <v>131.51</v>
      </c>
      <c r="G54" s="6">
        <v>16.941677438978033</v>
      </c>
    </row>
    <row r="55" spans="1:8" x14ac:dyDescent="0.2">
      <c r="A55" s="3" t="s">
        <v>7</v>
      </c>
      <c r="B55" s="4">
        <v>766692766.35599995</v>
      </c>
      <c r="C55" s="4">
        <v>403266693.25959998</v>
      </c>
      <c r="D55" s="5">
        <v>90.120527970914537</v>
      </c>
      <c r="E55" s="4">
        <v>8716494850.1683006</v>
      </c>
      <c r="F55" s="4">
        <v>6621780331.1929998</v>
      </c>
      <c r="G55" s="6">
        <v>31.633705955297241</v>
      </c>
    </row>
    <row r="56" spans="1:8" x14ac:dyDescent="0.2">
      <c r="A56" s="3" t="s">
        <v>14</v>
      </c>
      <c r="B56" s="4">
        <v>766282591.35599995</v>
      </c>
      <c r="C56" s="4">
        <v>370106463.19959998</v>
      </c>
      <c r="D56" s="5">
        <v>107.04382861391441</v>
      </c>
      <c r="E56" s="4">
        <v>8654175361.3882999</v>
      </c>
      <c r="F56" s="4">
        <v>5953355835.6429996</v>
      </c>
      <c r="G56" s="6">
        <v>45.366337916093926</v>
      </c>
    </row>
    <row r="57" spans="1:8" x14ac:dyDescent="0.2">
      <c r="A57" s="3" t="s">
        <v>15</v>
      </c>
      <c r="B57" s="4">
        <v>410175</v>
      </c>
      <c r="C57" s="4">
        <v>33160230.059999999</v>
      </c>
      <c r="D57" s="7">
        <v>-98.763051404475092</v>
      </c>
      <c r="E57" s="4">
        <v>62319488.780000001</v>
      </c>
      <c r="F57" s="4">
        <v>668424495.54999995</v>
      </c>
      <c r="G57" s="6">
        <v>-90.676659937676035</v>
      </c>
      <c r="H57" s="37"/>
    </row>
    <row r="58" spans="1:8" ht="15" customHeight="1" thickBot="1" x14ac:dyDescent="0.25">
      <c r="A58" s="1" t="s">
        <v>10</v>
      </c>
      <c r="B58" s="2">
        <v>13580</v>
      </c>
      <c r="C58" s="2">
        <v>13727</v>
      </c>
      <c r="D58" s="9">
        <v>-1.0708822029576792</v>
      </c>
      <c r="E58" s="2">
        <v>175719</v>
      </c>
      <c r="F58" s="2">
        <v>152654</v>
      </c>
      <c r="G58" s="10">
        <v>15.109332215336636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32</v>
      </c>
      <c r="B60" s="19" t="str">
        <f t="shared" ref="B60:G60" si="4">B2</f>
        <v>Grudzień 2025</v>
      </c>
      <c r="C60" s="19" t="str">
        <f t="shared" si="4"/>
        <v>Grudzień 2024</v>
      </c>
      <c r="D60" s="20" t="str">
        <f t="shared" si="4"/>
        <v xml:space="preserve">Zmiana % </v>
      </c>
      <c r="E60" s="21" t="str">
        <f t="shared" si="4"/>
        <v>Styczeń - Grudzień 2025</v>
      </c>
      <c r="F60" s="19" t="str">
        <f t="shared" si="4"/>
        <v>Styczeń - Grudzień 2024</v>
      </c>
      <c r="G60" s="22" t="str">
        <f t="shared" si="4"/>
        <v>Zmiana %</v>
      </c>
    </row>
    <row r="61" spans="1:8" x14ac:dyDescent="0.2">
      <c r="A61" s="3" t="s">
        <v>64</v>
      </c>
      <c r="B61" s="24">
        <v>12659458570</v>
      </c>
      <c r="C61" s="24">
        <v>7319161725</v>
      </c>
      <c r="D61" s="80">
        <v>73</v>
      </c>
      <c r="E61" s="24">
        <v>152166358087.5</v>
      </c>
      <c r="F61" s="24">
        <v>151437423475</v>
      </c>
      <c r="G61" s="77">
        <v>0.5</v>
      </c>
    </row>
    <row r="62" spans="1:8" ht="12.75" customHeight="1" thickBot="1" x14ac:dyDescent="0.25">
      <c r="A62" s="1" t="s">
        <v>33</v>
      </c>
      <c r="B62" s="84">
        <v>99773345138.410004</v>
      </c>
      <c r="C62" s="84">
        <v>67223383758.370003</v>
      </c>
      <c r="D62" s="9">
        <v>48.4</v>
      </c>
      <c r="E62" s="84">
        <v>1288513070029.0601</v>
      </c>
      <c r="F62" s="85">
        <v>711392777549.77087</v>
      </c>
      <c r="G62" s="78">
        <v>81.099999999999994</v>
      </c>
    </row>
    <row r="63" spans="1:8" ht="22.5" customHeight="1" x14ac:dyDescent="0.2">
      <c r="A63" s="32"/>
      <c r="B63" s="44"/>
      <c r="C63" s="44"/>
      <c r="D63" s="81"/>
      <c r="E63" s="44"/>
      <c r="F63" s="44"/>
      <c r="G63" s="81"/>
      <c r="H63" s="37"/>
    </row>
    <row r="64" spans="1:8" ht="12.6" customHeight="1" thickBot="1" x14ac:dyDescent="0.25">
      <c r="A64" s="15" t="s">
        <v>34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35</v>
      </c>
      <c r="B65" s="19" t="str">
        <f t="shared" ref="B65:G65" si="5">B2</f>
        <v>Grudzień 2025</v>
      </c>
      <c r="C65" s="19" t="str">
        <f t="shared" si="5"/>
        <v>Grudzień 2024</v>
      </c>
      <c r="D65" s="20" t="str">
        <f t="shared" si="5"/>
        <v xml:space="preserve">Zmiana % </v>
      </c>
      <c r="E65" s="21" t="str">
        <f t="shared" si="5"/>
        <v>Styczeń - Grudzień 2025</v>
      </c>
      <c r="F65" s="19" t="str">
        <f t="shared" si="5"/>
        <v>Styczeń - Grudzień 2024</v>
      </c>
      <c r="G65" s="22" t="str">
        <f t="shared" si="5"/>
        <v>Zmiana %</v>
      </c>
    </row>
    <row r="66" spans="1:7" x14ac:dyDescent="0.2">
      <c r="A66" s="92" t="s">
        <v>36</v>
      </c>
      <c r="B66" s="93"/>
      <c r="C66" s="93"/>
      <c r="D66" s="93"/>
      <c r="E66" s="93"/>
      <c r="F66" s="93"/>
      <c r="G66" s="94"/>
    </row>
    <row r="67" spans="1:7" x14ac:dyDescent="0.2">
      <c r="A67" s="3" t="s">
        <v>37</v>
      </c>
      <c r="B67" s="4">
        <v>272275041.33740002</v>
      </c>
      <c r="C67" s="4">
        <v>203606635.46849999</v>
      </c>
      <c r="D67" s="5">
        <v>33.726015712058533</v>
      </c>
      <c r="E67" s="4">
        <v>3295848468.0334001</v>
      </c>
      <c r="F67" s="4">
        <v>2675497128.5911002</v>
      </c>
      <c r="G67" s="6">
        <v>23.186395261391034</v>
      </c>
    </row>
    <row r="68" spans="1:7" x14ac:dyDescent="0.2">
      <c r="A68" s="3" t="s">
        <v>38</v>
      </c>
      <c r="B68" s="4">
        <v>4110757.18</v>
      </c>
      <c r="C68" s="4">
        <v>1820898.09</v>
      </c>
      <c r="D68" s="5">
        <v>125.75437925798471</v>
      </c>
      <c r="E68" s="4">
        <v>34854718.229999997</v>
      </c>
      <c r="F68" s="4">
        <v>39954024.359999999</v>
      </c>
      <c r="G68" s="6">
        <v>-12.762934927539305</v>
      </c>
    </row>
    <row r="69" spans="1:7" x14ac:dyDescent="0.2">
      <c r="A69" s="12" t="s">
        <v>39</v>
      </c>
      <c r="B69" s="11">
        <v>13049.42</v>
      </c>
      <c r="C69" s="11">
        <v>82649.3</v>
      </c>
      <c r="D69" s="7">
        <v>-84.211094346836575</v>
      </c>
      <c r="E69" s="11">
        <v>2887825</v>
      </c>
      <c r="F69" s="11">
        <v>998429.22</v>
      </c>
      <c r="G69" s="8">
        <v>189.23682742378074</v>
      </c>
    </row>
    <row r="70" spans="1:7" ht="13.5" thickBot="1" x14ac:dyDescent="0.25">
      <c r="A70" s="1" t="s">
        <v>67</v>
      </c>
      <c r="B70" s="2">
        <v>392521163.74000001</v>
      </c>
      <c r="C70" s="2">
        <v>139216976.095</v>
      </c>
      <c r="D70" s="45">
        <v>181.94920960799226</v>
      </c>
      <c r="E70" s="2">
        <v>3315797211.585</v>
      </c>
      <c r="F70" s="2">
        <v>1497050269.155</v>
      </c>
      <c r="G70" s="46">
        <v>121.48870214335416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40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41</v>
      </c>
      <c r="B73" s="51" t="str">
        <f t="shared" ref="B73:G73" si="6">B2</f>
        <v>Grudzień 2025</v>
      </c>
      <c r="C73" s="51" t="str">
        <f t="shared" si="6"/>
        <v>Grudzień 2024</v>
      </c>
      <c r="D73" s="52" t="str">
        <f t="shared" si="6"/>
        <v xml:space="preserve">Zmiana % </v>
      </c>
      <c r="E73" s="53" t="str">
        <f t="shared" si="6"/>
        <v>Styczeń - Grudzień 2025</v>
      </c>
      <c r="F73" s="51" t="str">
        <f t="shared" si="6"/>
        <v>Styczeń - Grudzień 2024</v>
      </c>
      <c r="G73" s="54" t="str">
        <f t="shared" si="6"/>
        <v>Zmiana %</v>
      </c>
    </row>
    <row r="74" spans="1:7" x14ac:dyDescent="0.2">
      <c r="A74" s="3" t="s">
        <v>42</v>
      </c>
      <c r="B74" s="4">
        <v>3672376.5</v>
      </c>
      <c r="C74" s="4">
        <v>4133277.5</v>
      </c>
      <c r="D74" s="5">
        <v>-11.150981273335749</v>
      </c>
      <c r="E74" s="4">
        <v>48182725.775000006</v>
      </c>
      <c r="F74" s="4">
        <v>49714577.100000001</v>
      </c>
      <c r="G74" s="6">
        <v>-3.0812920764038751</v>
      </c>
    </row>
    <row r="75" spans="1:7" ht="12.75" customHeight="1" thickBot="1" x14ac:dyDescent="0.25">
      <c r="A75" s="1" t="s">
        <v>43</v>
      </c>
      <c r="B75" s="2">
        <v>7643533</v>
      </c>
      <c r="C75" s="2">
        <v>6050516</v>
      </c>
      <c r="D75" s="55">
        <v>26.32861395623117</v>
      </c>
      <c r="E75" s="2">
        <v>71336658</v>
      </c>
      <c r="F75" s="2">
        <v>81977302</v>
      </c>
      <c r="G75" s="10">
        <v>-12.979988045959356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44</v>
      </c>
      <c r="B77" s="51" t="str">
        <f>B2</f>
        <v>Grudzień 2025</v>
      </c>
      <c r="C77" s="51" t="str">
        <f>C2</f>
        <v>Grudzień 2024</v>
      </c>
      <c r="D77" s="52" t="str">
        <f>D2</f>
        <v xml:space="preserve">Zmiana % </v>
      </c>
      <c r="E77" s="53" t="str">
        <f>E2</f>
        <v>Styczeń - Grudzień 2025</v>
      </c>
      <c r="F77" s="51" t="str">
        <f>F2</f>
        <v>Styczeń - Grudzień 2024</v>
      </c>
      <c r="G77" s="54" t="str">
        <f>G73</f>
        <v>Zmiana %</v>
      </c>
    </row>
    <row r="78" spans="1:7" x14ac:dyDescent="0.2">
      <c r="A78" s="3" t="s">
        <v>65</v>
      </c>
      <c r="B78" s="4">
        <v>1184368.2080000001</v>
      </c>
      <c r="C78" s="4">
        <v>1391297.4129999999</v>
      </c>
      <c r="D78" s="5">
        <v>-14.873110743001135</v>
      </c>
      <c r="E78" s="4">
        <v>17124518.945999999</v>
      </c>
      <c r="F78" s="4">
        <v>16860128.467999998</v>
      </c>
      <c r="G78" s="6">
        <v>1.5681403525590274</v>
      </c>
    </row>
    <row r="79" spans="1:7" x14ac:dyDescent="0.2">
      <c r="A79" s="3" t="s">
        <v>43</v>
      </c>
      <c r="B79" s="4">
        <v>0</v>
      </c>
      <c r="C79" s="57">
        <v>0</v>
      </c>
      <c r="D79" s="7" t="s">
        <v>73</v>
      </c>
      <c r="E79" s="57">
        <v>0</v>
      </c>
      <c r="F79" s="57">
        <v>0</v>
      </c>
      <c r="G79" s="8" t="s">
        <v>73</v>
      </c>
    </row>
    <row r="80" spans="1:7" ht="12.75" customHeight="1" thickBot="1" x14ac:dyDescent="0.25">
      <c r="A80" s="58" t="s">
        <v>66</v>
      </c>
      <c r="B80" s="59">
        <v>13376.467000000001</v>
      </c>
      <c r="C80" s="60">
        <v>7579.0559999999996</v>
      </c>
      <c r="D80" s="61">
        <v>76.492520968310586</v>
      </c>
      <c r="E80" s="60">
        <v>128711.72299999998</v>
      </c>
      <c r="F80" s="60">
        <v>102001.178</v>
      </c>
      <c r="G80" s="62">
        <v>26.186506395053577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45</v>
      </c>
      <c r="B82" s="51" t="str">
        <f>B2</f>
        <v>Grudzień 2025</v>
      </c>
      <c r="C82" s="51" t="str">
        <f>C2</f>
        <v>Grudzień 2024</v>
      </c>
      <c r="D82" s="52" t="str">
        <f>D14</f>
        <v xml:space="preserve">Zmiana % </v>
      </c>
      <c r="E82" s="53" t="str">
        <f>E2</f>
        <v>Styczeń - Grudzień 2025</v>
      </c>
      <c r="F82" s="51" t="str">
        <f>F2</f>
        <v>Styczeń - Grudzień 2024</v>
      </c>
      <c r="G82" s="54" t="str">
        <f>G77</f>
        <v>Zmiana %</v>
      </c>
    </row>
    <row r="83" spans="1:7" x14ac:dyDescent="0.2">
      <c r="A83" s="3" t="s">
        <v>42</v>
      </c>
      <c r="B83" s="4">
        <v>3688131</v>
      </c>
      <c r="C83" s="64">
        <v>3413087</v>
      </c>
      <c r="D83" s="7">
        <v>8.0585112538883426</v>
      </c>
      <c r="E83" s="4">
        <v>33287883</v>
      </c>
      <c r="F83" s="64">
        <v>25347568</v>
      </c>
      <c r="G83" s="8">
        <v>31.325746911893084</v>
      </c>
    </row>
    <row r="84" spans="1:7" ht="12.75" customHeight="1" thickBot="1" x14ac:dyDescent="0.25">
      <c r="A84" s="1" t="s">
        <v>43</v>
      </c>
      <c r="B84" s="2">
        <v>15926290</v>
      </c>
      <c r="C84" s="65">
        <v>8295961</v>
      </c>
      <c r="D84" s="66">
        <v>91.976432868958767</v>
      </c>
      <c r="E84" s="2">
        <v>175623615</v>
      </c>
      <c r="F84" s="65">
        <v>111348179</v>
      </c>
      <c r="G84" s="67">
        <v>57.72473028050149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46</v>
      </c>
      <c r="B86" s="51" t="str">
        <f t="shared" ref="B86:G86" si="7">B14</f>
        <v>Grudzień 2025</v>
      </c>
      <c r="C86" s="51" t="str">
        <f t="shared" si="7"/>
        <v>Grudzień 2024</v>
      </c>
      <c r="D86" s="52" t="str">
        <f t="shared" si="7"/>
        <v xml:space="preserve">Zmiana % </v>
      </c>
      <c r="E86" s="53" t="str">
        <f t="shared" si="7"/>
        <v>Styczeń - Grudzień 2025</v>
      </c>
      <c r="F86" s="51" t="str">
        <f t="shared" si="7"/>
        <v>Styczeń - Grudzień 2024</v>
      </c>
      <c r="G86" s="54" t="str">
        <f t="shared" si="7"/>
        <v>Zmiana %</v>
      </c>
    </row>
    <row r="87" spans="1:7" ht="12.6" customHeight="1" x14ac:dyDescent="0.2">
      <c r="A87" s="3" t="s">
        <v>47</v>
      </c>
      <c r="B87" s="4">
        <v>5084649</v>
      </c>
      <c r="C87" s="64">
        <v>4521473</v>
      </c>
      <c r="D87" s="7">
        <v>12.455586929303792</v>
      </c>
      <c r="E87" s="57">
        <v>53219480</v>
      </c>
      <c r="F87" s="64">
        <v>55484934</v>
      </c>
      <c r="G87" s="8">
        <v>-4.0830074700999015</v>
      </c>
    </row>
    <row r="88" spans="1:7" ht="13.5" thickBot="1" x14ac:dyDescent="0.25">
      <c r="A88" s="1" t="s">
        <v>48</v>
      </c>
      <c r="B88" s="2">
        <v>0</v>
      </c>
      <c r="C88" s="65">
        <v>0</v>
      </c>
      <c r="D88" s="65" t="s">
        <v>73</v>
      </c>
      <c r="E88" s="69">
        <v>0</v>
      </c>
      <c r="F88" s="65">
        <v>0</v>
      </c>
      <c r="G88" s="67" t="s">
        <v>73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49</v>
      </c>
      <c r="B90" s="51" t="str">
        <f>B2</f>
        <v>Grudzień 2025</v>
      </c>
      <c r="C90" s="51" t="str">
        <f t="shared" ref="C90:G90" si="8">C2</f>
        <v>Grudzień 2024</v>
      </c>
      <c r="D90" s="51" t="str">
        <f t="shared" si="8"/>
        <v xml:space="preserve">Zmiana % </v>
      </c>
      <c r="E90" s="51" t="str">
        <f t="shared" si="8"/>
        <v>Styczeń - Grudzień 2025</v>
      </c>
      <c r="F90" s="51" t="str">
        <f t="shared" si="8"/>
        <v>Styczeń - Grudzień 2024</v>
      </c>
      <c r="G90" s="73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73</v>
      </c>
      <c r="E91" s="4">
        <v>0</v>
      </c>
      <c r="F91" s="4">
        <v>0</v>
      </c>
      <c r="G91" s="8" t="s">
        <v>73</v>
      </c>
    </row>
    <row r="92" spans="1:7" x14ac:dyDescent="0.2">
      <c r="A92" s="3" t="s">
        <v>51</v>
      </c>
      <c r="B92" s="4">
        <v>0</v>
      </c>
      <c r="C92" s="57">
        <v>0</v>
      </c>
      <c r="D92" s="7" t="s">
        <v>73</v>
      </c>
      <c r="E92" s="57">
        <v>0</v>
      </c>
      <c r="F92" s="57">
        <v>0</v>
      </c>
      <c r="G92" s="8" t="s">
        <v>73</v>
      </c>
    </row>
    <row r="93" spans="1:7" ht="12.6" customHeight="1" x14ac:dyDescent="0.2">
      <c r="A93" s="3" t="s">
        <v>52</v>
      </c>
      <c r="B93" s="4">
        <v>0</v>
      </c>
      <c r="C93" s="57">
        <v>0</v>
      </c>
      <c r="D93" s="7" t="s">
        <v>73</v>
      </c>
      <c r="E93" s="57">
        <v>0</v>
      </c>
      <c r="F93" s="57">
        <v>0</v>
      </c>
      <c r="G93" s="8" t="s">
        <v>73</v>
      </c>
    </row>
    <row r="94" spans="1:7" ht="12.6" customHeight="1" thickBot="1" x14ac:dyDescent="0.25">
      <c r="A94" s="1" t="s">
        <v>53</v>
      </c>
      <c r="B94" s="59">
        <v>0</v>
      </c>
      <c r="C94" s="60">
        <v>0</v>
      </c>
      <c r="D94" s="60" t="s">
        <v>73</v>
      </c>
      <c r="E94" s="60">
        <v>0</v>
      </c>
      <c r="F94" s="60">
        <v>0</v>
      </c>
      <c r="G94" s="67" t="s">
        <v>73</v>
      </c>
    </row>
    <row r="95" spans="1:7" x14ac:dyDescent="0.2">
      <c r="A95" s="74" t="s">
        <v>54</v>
      </c>
      <c r="B95" s="75"/>
      <c r="C95" s="75"/>
      <c r="D95" s="75"/>
      <c r="E95" s="75"/>
      <c r="F95" s="75"/>
      <c r="G95" s="75"/>
    </row>
    <row r="96" spans="1:7" ht="12.6" customHeight="1" x14ac:dyDescent="0.2">
      <c r="A96" s="74" t="s">
        <v>55</v>
      </c>
      <c r="B96" s="75"/>
      <c r="C96" s="75"/>
      <c r="D96" s="75"/>
      <c r="E96" s="75"/>
      <c r="F96" s="75"/>
      <c r="G96" s="75"/>
    </row>
    <row r="97" spans="1:7" x14ac:dyDescent="0.2">
      <c r="A97" s="74" t="s">
        <v>56</v>
      </c>
      <c r="B97" s="75"/>
      <c r="C97" s="75"/>
      <c r="D97" s="75"/>
      <c r="E97" s="75"/>
      <c r="F97" s="75"/>
      <c r="G97" s="75"/>
    </row>
    <row r="98" spans="1:7" x14ac:dyDescent="0.2">
      <c r="A98" s="74" t="s">
        <v>57</v>
      </c>
      <c r="B98" s="76"/>
      <c r="C98" s="76"/>
      <c r="D98" s="76"/>
      <c r="E98" s="76"/>
      <c r="F98" s="76"/>
      <c r="G98" s="76"/>
    </row>
    <row r="99" spans="1:7" x14ac:dyDescent="0.2">
      <c r="A99" s="74" t="s">
        <v>58</v>
      </c>
      <c r="B99" s="75"/>
      <c r="C99" s="75"/>
      <c r="D99" s="75"/>
      <c r="E99" s="75"/>
      <c r="F99" s="75"/>
      <c r="G99" s="75"/>
    </row>
    <row r="100" spans="1:7" x14ac:dyDescent="0.2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2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2">
      <c r="A102" s="74" t="s">
        <v>61</v>
      </c>
      <c r="B102" s="74"/>
      <c r="C102" s="74"/>
      <c r="D102" s="74"/>
    </row>
    <row r="103" spans="1:7" x14ac:dyDescent="0.2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Grudniu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BEDAABB-CD79-4A47-998E-77273B813E4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2026-01-02T16:09:18Z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8e288bc3-35ef-4548-abe0-ae6a4b0ba7e8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